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-11\Desktop\мадина\мадина\работа 2022\работа 2022\инв дет-ть\2023\"/>
    </mc:Choice>
  </mc:AlternateContent>
  <bookViews>
    <workbookView xWindow="0" yWindow="0" windowWidth="28800" windowHeight="12450"/>
  </bookViews>
  <sheets>
    <sheet name="Общий" sheetId="2" r:id="rId1"/>
    <sheet name="Лист1" sheetId="3" r:id="rId2"/>
  </sheets>
  <definedNames>
    <definedName name="_xlnm._FilterDatabase" localSheetId="0" hidden="1">Общий!#REF!</definedName>
    <definedName name="_xlnm.Print_Titles" localSheetId="0">Общий!$2:$4</definedName>
    <definedName name="_xlnm.Print_Area" localSheetId="0">Общий!$A$1:$W$32</definedName>
  </definedNames>
  <calcPr calcId="162913" iterateDelta="1E-4"/>
</workbook>
</file>

<file path=xl/calcChain.xml><?xml version="1.0" encoding="utf-8"?>
<calcChain xmlns="http://schemas.openxmlformats.org/spreadsheetml/2006/main">
  <c r="G32" i="2" l="1"/>
  <c r="H32" i="2"/>
  <c r="I32" i="2"/>
  <c r="J32" i="2"/>
  <c r="K32" i="2"/>
  <c r="L32" i="2"/>
  <c r="N32" i="2"/>
  <c r="O32" i="2"/>
  <c r="P32" i="2"/>
  <c r="Q14" i="2" l="1"/>
  <c r="N14" i="2"/>
  <c r="L14" i="2"/>
  <c r="O14" i="2"/>
  <c r="G14" i="2"/>
  <c r="M32" i="2" l="1"/>
  <c r="A3" i="3" l="1"/>
  <c r="B3" i="3"/>
  <c r="H14" i="2" l="1"/>
  <c r="I14" i="2"/>
  <c r="J14" i="2"/>
  <c r="K14" i="2"/>
  <c r="M14" i="2"/>
</calcChain>
</file>

<file path=xl/sharedStrings.xml><?xml version="1.0" encoding="utf-8"?>
<sst xmlns="http://schemas.openxmlformats.org/spreadsheetml/2006/main" count="260" uniqueCount="150">
  <si>
    <t>№                п/п</t>
  </si>
  <si>
    <t>Объем инвестиций, млн.руб.</t>
  </si>
  <si>
    <t>План</t>
  </si>
  <si>
    <t>Факт</t>
  </si>
  <si>
    <t>Внебюджетные средства</t>
  </si>
  <si>
    <t>Бюджетные средства</t>
  </si>
  <si>
    <t>Наименование подрядной организации, ИНН</t>
  </si>
  <si>
    <t>Инициатор проекта                                                (полное наименование, контактные данные, ИНН)</t>
  </si>
  <si>
    <t>в том числе за отчетный квартал</t>
  </si>
  <si>
    <t xml:space="preserve"> с начала года</t>
  </si>
  <si>
    <t>Наименование проекта                                                                     и место реализации</t>
  </si>
  <si>
    <t>Отрасль реализации (ОКВЭД проекта)</t>
  </si>
  <si>
    <t>Мощность проекта                                                                    (виды и объемы продукции)</t>
  </si>
  <si>
    <t>Период реализации</t>
  </si>
  <si>
    <t>Земельный участок</t>
  </si>
  <si>
    <t>Дата и номер
договора аренды (покупки)</t>
  </si>
  <si>
    <t>Площадь, кв. м</t>
  </si>
  <si>
    <t>Кол-во рабочих мест, ед.</t>
  </si>
  <si>
    <t>Источники инвестиций, млн руб</t>
  </si>
  <si>
    <t>Кадастровый
номер</t>
  </si>
  <si>
    <t>Разрешительная документация</t>
  </si>
  <si>
    <t>Разрешение
на строительство объекта
(дата, номер)</t>
  </si>
  <si>
    <t>Разрешение на ввод объекта в эксплуатацию
(дата, номер) в случае завершения реализации проекта</t>
  </si>
  <si>
    <t>II. ИНВЕСТИЦИОННЫЕ ПРОЕКТЫ НА СТАДИИ РЕАЛИЗАЦИИ</t>
  </si>
  <si>
    <t>I.  ИНВЕСТИЦИОННЫЕ ПРОЕКТЫ, ПЛАНИРУЕМЫЕ К РЕАЛИЗАЦИИ</t>
  </si>
  <si>
    <t xml:space="preserve">Сводный Реестр инвестиционных проектов Чеченской Республики </t>
  </si>
  <si>
    <t>постоянные</t>
  </si>
  <si>
    <t>временные</t>
  </si>
  <si>
    <t>АПК</t>
  </si>
  <si>
    <t>образование</t>
  </si>
  <si>
    <t>производство</t>
  </si>
  <si>
    <t>промышленность</t>
  </si>
  <si>
    <t>строительство</t>
  </si>
  <si>
    <t xml:space="preserve">торговая деятельность </t>
  </si>
  <si>
    <t>туризм и сфера услуг</t>
  </si>
  <si>
    <t>ШЕЛКОВСКОГО МУНИЦИПАЛЬНОГО РАЙОНА</t>
  </si>
  <si>
    <t xml:space="preserve">ШЕЛКОВСКОГО МУНИЦИПАЛЬНОГО РАЙОНА </t>
  </si>
  <si>
    <t>Строительство скотобойни, Шелковской район,  ст.Шелковская</t>
  </si>
  <si>
    <t>Строительство молочно-товарной фермы на 100 гол., ст.Червленная</t>
  </si>
  <si>
    <t>Строительство животноводческого комплекса по откорму КРС на 200 гол., (ст.Ново-Щедринская, )</t>
  </si>
  <si>
    <t>Строительство базы отдыха, (Шелковской район, ст.Червленная, возле Червленских прудов)</t>
  </si>
  <si>
    <t>Умалхатов Хамзат Сайдемиевич (Глава Крестьянского (Фермерского) Хозяйства, 8-928-737-14-48;                           ИНН- 201100056075)</t>
  </si>
  <si>
    <t>30 гол/сут</t>
  </si>
  <si>
    <t>100 гол</t>
  </si>
  <si>
    <t>200 гол</t>
  </si>
  <si>
    <t>2018-2023гг</t>
  </si>
  <si>
    <t>-</t>
  </si>
  <si>
    <t>не заключен</t>
  </si>
  <si>
    <t>№  от 03.04.2019г.</t>
  </si>
  <si>
    <t>№ 3553 от 07.08.2017 г.</t>
  </si>
  <si>
    <t>20:15:2302000:674</t>
  </si>
  <si>
    <t>20:15:2302000:636</t>
  </si>
  <si>
    <t>20:15:2502000:186</t>
  </si>
  <si>
    <t>Строительство оптово-распределительного центра хранения и переработки сельскохозяйственной продукции на 5 тыс. тонн в ст.Червленная</t>
  </si>
  <si>
    <t>Строительство животноводческого комплекса на 400  голов КРС молочного стада;ст. Червленная</t>
  </si>
  <si>
    <t>Строительство многоквартирного жилого дома (Шелковской район, ст. Шелковская, ул. Мажатова 1б)</t>
  </si>
  <si>
    <t>Строительство животноводческого молочного комплекса, ст. Шелковская</t>
  </si>
  <si>
    <t>Строительство животноводческой фермы для разведения КРС на 200 гол, (в наличии 500 га пастбища, дог. Аренды с МИЗО)</t>
  </si>
  <si>
    <t xml:space="preserve">Строительство животноводческого хозяйства на 100 голов с.Коби </t>
  </si>
  <si>
    <t>Строительство животноводческого хозяйства на 100 голов ст.Шелковская</t>
  </si>
  <si>
    <t>Хаджиев  Махмуд Хамзатович, СПК "Жайна" 8-928-000-00-12;ИНН-2005010831.</t>
  </si>
  <si>
    <t>Чупанов Евгений Анатольевич (ИП, ИНН-253615318055) тел. 8-914-791-18-98</t>
  </si>
  <si>
    <t>Висангераева Яха Султановна,ИНН 201101339372; ИП (КФХ) тел.: 8-928-290-29-09</t>
  </si>
  <si>
    <t>Магомадов Имран Шайх-Ахмедович,ИНН-201103556654; ИП (КФХ) тел.: 8-928-019-24-83 ст. Червленная</t>
  </si>
  <si>
    <t>Абдулхаджиев Мухьмад Заиндиевич, ИНН-201100889246; ИП (КФХ) тел.: 8-929-899-46-47</t>
  </si>
  <si>
    <t xml:space="preserve">Гетиев Висади Арбиевич,ИНН-200900367705; ИП (КФХ) тел.: 8-928-015-53-81 </t>
  </si>
  <si>
    <t>Мадаров Иса Усманович, ИНН-201100224192 ИП (КФХ) тел.: 8-929-780-36-01</t>
  </si>
  <si>
    <t>5 тыс. тонн</t>
  </si>
  <si>
    <t>20/сут.</t>
  </si>
  <si>
    <t>400 гол</t>
  </si>
  <si>
    <t>7.06.2007 №45</t>
  </si>
  <si>
    <t>№ 3493 от 07.07.2017г.</t>
  </si>
  <si>
    <t>№ 4484 от 12.11.2019 г.</t>
  </si>
  <si>
    <t>№24 от26.06.2018г.</t>
  </si>
  <si>
    <t>№3590 от 04.09.2017г.</t>
  </si>
  <si>
    <t xml:space="preserve">№ 2537 от 03.11.2015г. </t>
  </si>
  <si>
    <t>постоянное (бессрочное) пользование от 29.04.2015 года № 20-20-20/011/100/2015-433/1</t>
  </si>
  <si>
    <t xml:space="preserve">№ 3452 от 09.06.2017 г. </t>
  </si>
  <si>
    <t xml:space="preserve">№ 2194 от 12.11.2014 г. </t>
  </si>
  <si>
    <t>20:15:2001001:0033</t>
  </si>
  <si>
    <t>20:15:3502000:847</t>
  </si>
  <si>
    <t>20:15:1001003:1078</t>
  </si>
  <si>
    <t>20:15:1001003:1289</t>
  </si>
  <si>
    <t>20:15:2502000:158</t>
  </si>
  <si>
    <t>20:15:3102000:132</t>
  </si>
  <si>
    <t>20:15:3202000:1610</t>
  </si>
  <si>
    <t>20:15:3202000:981</t>
  </si>
  <si>
    <t>№ 20-RU20515310-131-2018</t>
  </si>
  <si>
    <t>250 гол.</t>
  </si>
  <si>
    <t xml:space="preserve">ООО "Агровин-Султан", тел.: 8-938-004-30-30, ИНН 2011003381
</t>
  </si>
  <si>
    <t>Гучигов Рустам Умарович; (Строительство животноводческого комплекса на 400  голов КРС молочного стада;тел.8-928-640-06-55; ИНН-2011003198)</t>
  </si>
  <si>
    <t>Строительство скотобойни, Шелковской район,  ст.Червленная</t>
  </si>
  <si>
    <t>Строительство животноводческого комплекса на 250 гол. Молочного стада"</t>
  </si>
  <si>
    <t>от 03.08.2018г. №20-RU 20515317-131-2018</t>
  </si>
  <si>
    <t>Строительство магазина 1057,9 м2 (ст. Каргалинская, ул. Ленина 25В)</t>
  </si>
  <si>
    <t>1057,9 М2</t>
  </si>
  <si>
    <t xml:space="preserve">№ 1 от 23.02.2022г. </t>
  </si>
  <si>
    <t>11.08.2022г. №22 -RU 20515310-131 - 2022</t>
  </si>
  <si>
    <t>1500 кв.м</t>
  </si>
  <si>
    <t>2023-2025гг.</t>
  </si>
  <si>
    <t>2018-2024гг</t>
  </si>
  <si>
    <t>2022-2024гг.</t>
  </si>
  <si>
    <t>2019-2023гг.</t>
  </si>
  <si>
    <t>2019-2023гг</t>
  </si>
  <si>
    <t xml:space="preserve">Строительство спортивного комплекса Ст. Шелковская, ул. Грейдерная, 18а, 1284 м </t>
  </si>
  <si>
    <t>Ценциева Дагман Данчаевна, тел.: 8-930-798-67-88; ИНН-201166284840</t>
  </si>
  <si>
    <t>1284,2 м2</t>
  </si>
  <si>
    <t>2022-2023гг</t>
  </si>
  <si>
    <t>19.05.2022г. № 20-RU 20515318-13-22</t>
  </si>
  <si>
    <t>Байсултанов Мансур Русланович, ИНН-201100499253, 8-928-784-02-63</t>
  </si>
  <si>
    <t>20:15:1001004:892</t>
  </si>
  <si>
    <t>1000 м2</t>
  </si>
  <si>
    <t>20.10.2022г. №20-RU20515318-24-2022</t>
  </si>
  <si>
    <t xml:space="preserve">Ерагиева Линиза Абдул-Латыповна, ИНН - 201121107411, тел.: 8-928-003-60-46 </t>
  </si>
  <si>
    <t>553 м2</t>
  </si>
  <si>
    <t>20:15:1001006:726</t>
  </si>
  <si>
    <t>24.11.2022г. №20-RU20515318-27-2022</t>
  </si>
  <si>
    <t>13.03.2023г. №20-RU20515318-05-2023</t>
  </si>
  <si>
    <t>Договор купли-продажи земельного участка от 18.05.2022г.</t>
  </si>
  <si>
    <t>Собственность 20:15:1001006:726-20/030/2022-1 06.07.2022 19:00:23</t>
  </si>
  <si>
    <t>Темиев Тимур Темиевич; ИНН 201101092750; Тел.: 8-932-432-95-95</t>
  </si>
  <si>
    <t>ИТОГО кол-во проектов: 6</t>
  </si>
  <si>
    <t>энергетика</t>
  </si>
  <si>
    <t>Строительство магазина 1274  м2 (ст. Шелковская, ул. Советская)</t>
  </si>
  <si>
    <t>1274 м2</t>
  </si>
  <si>
    <t>Строительство кафе 244  кв.м ст. Шелковская ул. Косая,47</t>
  </si>
  <si>
    <t>244 кв.м.</t>
  </si>
  <si>
    <t>Строительство СТОА (Шелковской район, ст. Шелковская, ул. Железнодорожная №65)</t>
  </si>
  <si>
    <t>307 м2</t>
  </si>
  <si>
    <t>Строительство магазина 553  м2 (ст. Шелковская, ул. Шаповалова)</t>
  </si>
  <si>
    <t>Эпсиров Арби Абдулвагипович; (Перерабатывающий сельско-хозяйственный потребительский кооператив "Эпсир";  8-928-788-02-85; 8-929-898-63-14 ИНН - 2011000084)</t>
  </si>
  <si>
    <t>Эпсиров Абдулвагип Абдулович; (Перерабатывающий сельско-хозяйственный потребительский кооператив "МИР";  8-928-788-02-85; 8-929-898-63-14. ИНН - 2011000084)</t>
  </si>
  <si>
    <t>Эпсиров Арби Абдулвагипович; (Перерабатывающий сельско-хозяйственный потребительский кооператив "Эпсир"; 8-928-788-02-85, 8928-642-00-02;8-929-898-63-14 ИНН - 2011000084)</t>
  </si>
  <si>
    <t>ИТОГО кол-во проектов:15</t>
  </si>
  <si>
    <t>20:15:1001001:866</t>
  </si>
  <si>
    <t xml:space="preserve"> №20-RU20515318-03-2023</t>
  </si>
  <si>
    <t>20:15:3202000:2611</t>
  </si>
  <si>
    <t>27.12.2022г. №-RU20515318-29-2022</t>
  </si>
  <si>
    <t>Собственность 20:15:1001001:866-20/030/2022-1 12.10.2022 11:10:05</t>
  </si>
  <si>
    <t>Найипова Яхийта Хасмагомедовна (тел.:8-926 68 80 00 00)</t>
  </si>
  <si>
    <t>Собственность 20:15:3202000:2611-20/030/2022-1 13.09.2022 10:27:52</t>
  </si>
  <si>
    <t xml:space="preserve"> 27.12.2022г. №-RU20515318-31-2022</t>
  </si>
  <si>
    <t>13.02.2023г.  №20-RU20515318-03-2024</t>
  </si>
  <si>
    <t>Строительство кофейни 218,02 кв.м. ст. Шелковская ул. Комсомольская 2.</t>
  </si>
  <si>
    <t>08.06.2023г. №-RU20515318-12-2023</t>
  </si>
  <si>
    <t>Собственность 20:15:1001006:741-20/028/2022-1 26.12.2022 18:25:16</t>
  </si>
  <si>
    <t>50 посадочных мест</t>
  </si>
  <si>
    <t>20:15:1001006741</t>
  </si>
  <si>
    <t>ИП Амирсултанов Анзор Абубакарович (тел.:8-928-789-99-39)</t>
  </si>
  <si>
    <t>Чараев Аслан Мусхабович (тел.:8-938-906-90-37;ИНН-201110694341 )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</si>
</sst>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91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2" fontId="5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/>
    <xf numFmtId="0" fontId="3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1" fillId="0" borderId="0" xfId="0" applyFont="1"/>
    <xf numFmtId="0" fontId="10" fillId="0" borderId="1" xfId="6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top" wrapText="1"/>
    </xf>
  </cellXfs>
  <cellStyles count="7">
    <cellStyle name="Обычный" xfId="0" builtinId="0"/>
    <cellStyle name="Обычный 12" xfId="4"/>
    <cellStyle name="Обычный 2" xfId="1"/>
    <cellStyle name="Обычный 2 2" xfId="2"/>
    <cellStyle name="Обычный 2 4" xfId="5"/>
    <cellStyle name="Обычный 3" xfId="3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view="pageBreakPreview" zoomScale="70" zoomScaleNormal="80" zoomScaleSheetLayoutView="70" workbookViewId="0">
      <pane ySplit="4" topLeftCell="A11" activePane="bottomLeft" state="frozen"/>
      <selection pane="bottomLeft" activeCell="C19" sqref="C19:C24"/>
    </sheetView>
  </sheetViews>
  <sheetFormatPr defaultColWidth="9.140625" defaultRowHeight="18.75" x14ac:dyDescent="0.3"/>
  <cols>
    <col min="1" max="1" width="8.140625" style="8" bestFit="1" customWidth="1"/>
    <col min="2" max="2" width="25.85546875" style="8" customWidth="1"/>
    <col min="3" max="3" width="9.42578125" style="8" customWidth="1"/>
    <col min="4" max="4" width="44.42578125" style="8" customWidth="1"/>
    <col min="5" max="5" width="16.42578125" style="8" customWidth="1"/>
    <col min="6" max="6" width="15" style="8" customWidth="1"/>
    <col min="7" max="7" width="12.140625" style="5" customWidth="1"/>
    <col min="8" max="8" width="12.5703125" style="5" customWidth="1"/>
    <col min="9" max="9" width="12.140625" style="5" customWidth="1"/>
    <col min="10" max="10" width="14.5703125" style="5" customWidth="1"/>
    <col min="11" max="11" width="15.85546875" style="5" customWidth="1"/>
    <col min="12" max="12" width="13.28515625" style="5" customWidth="1"/>
    <col min="13" max="13" width="11.5703125" style="5" customWidth="1"/>
    <col min="14" max="14" width="15.42578125" style="8" customWidth="1"/>
    <col min="15" max="15" width="14.7109375" style="8" customWidth="1"/>
    <col min="16" max="16" width="12" style="8" customWidth="1"/>
    <col min="17" max="17" width="12.140625" style="8" customWidth="1"/>
    <col min="18" max="18" width="11.85546875" style="8" customWidth="1"/>
    <col min="19" max="20" width="16.5703125" style="8" customWidth="1"/>
    <col min="21" max="21" width="14.42578125" style="8" customWidth="1"/>
    <col min="22" max="22" width="16.5703125" style="8" customWidth="1"/>
    <col min="23" max="23" width="17.85546875" style="8" customWidth="1"/>
    <col min="24" max="24" width="9.28515625" style="1" bestFit="1" customWidth="1"/>
    <col min="25" max="25" width="30.28515625" style="1" hidden="1" customWidth="1"/>
    <col min="26" max="16384" width="9.140625" style="1"/>
  </cols>
  <sheetData>
    <row r="1" spans="1:25" ht="34.5" customHeight="1" x14ac:dyDescent="0.3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2"/>
    </row>
    <row r="2" spans="1:25" ht="44.25" customHeight="1" x14ac:dyDescent="0.3">
      <c r="A2" s="78" t="s">
        <v>0</v>
      </c>
      <c r="B2" s="75" t="s">
        <v>10</v>
      </c>
      <c r="C2" s="75" t="s">
        <v>11</v>
      </c>
      <c r="D2" s="75" t="s">
        <v>7</v>
      </c>
      <c r="E2" s="75" t="s">
        <v>12</v>
      </c>
      <c r="F2" s="75" t="s">
        <v>13</v>
      </c>
      <c r="G2" s="68" t="s">
        <v>1</v>
      </c>
      <c r="H2" s="69"/>
      <c r="I2" s="69"/>
      <c r="J2" s="69"/>
      <c r="K2" s="70"/>
      <c r="L2" s="68" t="s">
        <v>18</v>
      </c>
      <c r="M2" s="70"/>
      <c r="N2" s="71" t="s">
        <v>17</v>
      </c>
      <c r="O2" s="72"/>
      <c r="P2" s="72"/>
      <c r="Q2" s="73"/>
      <c r="R2" s="75" t="s">
        <v>6</v>
      </c>
      <c r="S2" s="81" t="s">
        <v>14</v>
      </c>
      <c r="T2" s="85"/>
      <c r="U2" s="82"/>
      <c r="V2" s="81" t="s">
        <v>20</v>
      </c>
      <c r="W2" s="82"/>
      <c r="X2" s="2"/>
    </row>
    <row r="3" spans="1:25" ht="27" customHeight="1" x14ac:dyDescent="0.3">
      <c r="A3" s="79"/>
      <c r="B3" s="76"/>
      <c r="C3" s="76"/>
      <c r="D3" s="76"/>
      <c r="E3" s="76"/>
      <c r="F3" s="76"/>
      <c r="G3" s="66" t="s">
        <v>2</v>
      </c>
      <c r="H3" s="66" t="s">
        <v>3</v>
      </c>
      <c r="I3" s="68" t="s">
        <v>9</v>
      </c>
      <c r="J3" s="69"/>
      <c r="K3" s="70"/>
      <c r="L3" s="66" t="s">
        <v>4</v>
      </c>
      <c r="M3" s="66" t="s">
        <v>5</v>
      </c>
      <c r="N3" s="65" t="s">
        <v>2</v>
      </c>
      <c r="O3" s="65"/>
      <c r="P3" s="65" t="s">
        <v>3</v>
      </c>
      <c r="Q3" s="65"/>
      <c r="R3" s="76"/>
      <c r="S3" s="83"/>
      <c r="T3" s="86"/>
      <c r="U3" s="84"/>
      <c r="V3" s="83"/>
      <c r="W3" s="84"/>
      <c r="X3" s="2"/>
    </row>
    <row r="4" spans="1:25" ht="187.5" x14ac:dyDescent="0.3">
      <c r="A4" s="80"/>
      <c r="B4" s="77"/>
      <c r="C4" s="77"/>
      <c r="D4" s="77"/>
      <c r="E4" s="77"/>
      <c r="F4" s="77"/>
      <c r="G4" s="67"/>
      <c r="H4" s="67"/>
      <c r="I4" s="10" t="s">
        <v>2</v>
      </c>
      <c r="J4" s="11" t="s">
        <v>3</v>
      </c>
      <c r="K4" s="10" t="s">
        <v>8</v>
      </c>
      <c r="L4" s="67"/>
      <c r="M4" s="67"/>
      <c r="N4" s="13" t="s">
        <v>26</v>
      </c>
      <c r="O4" s="13" t="s">
        <v>27</v>
      </c>
      <c r="P4" s="13" t="s">
        <v>26</v>
      </c>
      <c r="Q4" s="13" t="s">
        <v>27</v>
      </c>
      <c r="R4" s="77"/>
      <c r="S4" s="15" t="s">
        <v>15</v>
      </c>
      <c r="T4" s="15" t="s">
        <v>19</v>
      </c>
      <c r="U4" s="15" t="s">
        <v>16</v>
      </c>
      <c r="V4" s="16" t="s">
        <v>21</v>
      </c>
      <c r="W4" s="17" t="s">
        <v>22</v>
      </c>
      <c r="X4" s="2"/>
    </row>
    <row r="5" spans="1:25" x14ac:dyDescent="0.3">
      <c r="A5" s="6"/>
      <c r="B5" s="9"/>
      <c r="C5" s="9"/>
      <c r="D5" s="9"/>
      <c r="E5" s="9"/>
      <c r="F5" s="9"/>
      <c r="G5" s="12"/>
      <c r="H5" s="12"/>
      <c r="I5" s="12"/>
      <c r="J5" s="12"/>
      <c r="K5" s="12"/>
      <c r="L5" s="12"/>
      <c r="M5" s="12"/>
      <c r="N5" s="9"/>
      <c r="O5" s="9"/>
      <c r="P5" s="9"/>
      <c r="Q5" s="9"/>
      <c r="R5" s="9"/>
      <c r="S5" s="9"/>
      <c r="T5" s="9"/>
      <c r="U5" s="9"/>
      <c r="V5" s="9"/>
      <c r="W5" s="9"/>
      <c r="X5" s="2"/>
    </row>
    <row r="6" spans="1:25" ht="15" customHeight="1" x14ac:dyDescent="0.3">
      <c r="A6" s="59" t="s">
        <v>24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  <c r="X6" s="2"/>
    </row>
    <row r="7" spans="1:25" s="4" customFormat="1" ht="22.5" customHeight="1" x14ac:dyDescent="0.3">
      <c r="A7" s="53" t="s">
        <v>35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/>
      <c r="X7" s="3"/>
    </row>
    <row r="8" spans="1:25" ht="171.75" customHeight="1" x14ac:dyDescent="0.3">
      <c r="A8" s="7">
        <v>1</v>
      </c>
      <c r="B8" s="21" t="s">
        <v>37</v>
      </c>
      <c r="C8" s="32" t="s">
        <v>28</v>
      </c>
      <c r="D8" s="35" t="s">
        <v>130</v>
      </c>
      <c r="E8" s="23" t="s">
        <v>42</v>
      </c>
      <c r="F8" s="23" t="s">
        <v>100</v>
      </c>
      <c r="G8" s="33">
        <v>15</v>
      </c>
      <c r="H8" s="33">
        <v>0</v>
      </c>
      <c r="I8" s="33">
        <v>15</v>
      </c>
      <c r="J8" s="33">
        <v>0</v>
      </c>
      <c r="K8" s="33">
        <v>0</v>
      </c>
      <c r="L8" s="33">
        <v>15</v>
      </c>
      <c r="M8" s="33">
        <v>0</v>
      </c>
      <c r="N8" s="33">
        <v>5</v>
      </c>
      <c r="O8" s="33">
        <v>0</v>
      </c>
      <c r="P8" s="33">
        <v>0</v>
      </c>
      <c r="Q8" s="33">
        <v>0</v>
      </c>
      <c r="R8" s="18" t="s">
        <v>46</v>
      </c>
      <c r="S8" s="25" t="s">
        <v>47</v>
      </c>
      <c r="T8" s="27" t="s">
        <v>46</v>
      </c>
      <c r="U8" s="27" t="s">
        <v>46</v>
      </c>
      <c r="V8" s="27" t="s">
        <v>46</v>
      </c>
      <c r="W8" s="27" t="s">
        <v>46</v>
      </c>
    </row>
    <row r="9" spans="1:25" ht="156.75" customHeight="1" x14ac:dyDescent="0.3">
      <c r="A9" s="7">
        <v>2</v>
      </c>
      <c r="B9" s="21" t="s">
        <v>38</v>
      </c>
      <c r="C9" s="32" t="s">
        <v>28</v>
      </c>
      <c r="D9" s="35" t="s">
        <v>131</v>
      </c>
      <c r="E9" s="23" t="s">
        <v>43</v>
      </c>
      <c r="F9" s="24" t="s">
        <v>100</v>
      </c>
      <c r="G9" s="33">
        <v>45</v>
      </c>
      <c r="H9" s="33">
        <v>0</v>
      </c>
      <c r="I9" s="33">
        <v>45</v>
      </c>
      <c r="J9" s="33">
        <v>0</v>
      </c>
      <c r="K9" s="33">
        <v>0</v>
      </c>
      <c r="L9" s="33">
        <v>45</v>
      </c>
      <c r="M9" s="33">
        <v>0</v>
      </c>
      <c r="N9" s="33">
        <v>6</v>
      </c>
      <c r="O9" s="33">
        <v>0</v>
      </c>
      <c r="P9" s="33">
        <v>0</v>
      </c>
      <c r="Q9" s="33">
        <v>0</v>
      </c>
      <c r="R9" s="18" t="s">
        <v>46</v>
      </c>
      <c r="S9" s="26" t="s">
        <v>48</v>
      </c>
      <c r="T9" s="28" t="s">
        <v>50</v>
      </c>
      <c r="U9" s="28">
        <v>450000</v>
      </c>
      <c r="V9" s="27" t="s">
        <v>46</v>
      </c>
      <c r="W9" s="27" t="s">
        <v>46</v>
      </c>
    </row>
    <row r="10" spans="1:25" ht="112.5" customHeight="1" x14ac:dyDescent="0.3">
      <c r="A10" s="7">
        <v>3</v>
      </c>
      <c r="B10" s="21" t="s">
        <v>39</v>
      </c>
      <c r="C10" s="32" t="s">
        <v>28</v>
      </c>
      <c r="D10" s="35" t="s">
        <v>41</v>
      </c>
      <c r="E10" s="23" t="s">
        <v>44</v>
      </c>
      <c r="F10" s="24" t="s">
        <v>100</v>
      </c>
      <c r="G10" s="33">
        <v>23</v>
      </c>
      <c r="H10" s="33">
        <v>0</v>
      </c>
      <c r="I10" s="33">
        <v>23</v>
      </c>
      <c r="J10" s="33">
        <v>0</v>
      </c>
      <c r="K10" s="33">
        <v>0</v>
      </c>
      <c r="L10" s="33">
        <v>23</v>
      </c>
      <c r="M10" s="33">
        <v>0</v>
      </c>
      <c r="N10" s="33">
        <v>5</v>
      </c>
      <c r="O10" s="33">
        <v>0</v>
      </c>
      <c r="P10" s="33">
        <v>0</v>
      </c>
      <c r="Q10" s="33">
        <v>0</v>
      </c>
      <c r="R10" s="18" t="s">
        <v>46</v>
      </c>
      <c r="S10" s="26" t="s">
        <v>49</v>
      </c>
      <c r="T10" s="26" t="s">
        <v>51</v>
      </c>
      <c r="U10" s="26">
        <v>4372829</v>
      </c>
      <c r="V10" s="27" t="s">
        <v>46</v>
      </c>
      <c r="W10" s="27" t="s">
        <v>46</v>
      </c>
    </row>
    <row r="11" spans="1:25" ht="112.5" customHeight="1" x14ac:dyDescent="0.3">
      <c r="A11" s="7">
        <v>4</v>
      </c>
      <c r="B11" s="22" t="s">
        <v>92</v>
      </c>
      <c r="C11" s="32" t="s">
        <v>28</v>
      </c>
      <c r="D11" s="31" t="s">
        <v>89</v>
      </c>
      <c r="E11" s="32" t="s">
        <v>88</v>
      </c>
      <c r="F11" s="31" t="s">
        <v>101</v>
      </c>
      <c r="G11" s="33">
        <v>100</v>
      </c>
      <c r="H11" s="33">
        <v>0</v>
      </c>
      <c r="I11" s="33">
        <v>0</v>
      </c>
      <c r="J11" s="33">
        <v>0</v>
      </c>
      <c r="K11" s="33">
        <v>0</v>
      </c>
      <c r="L11" s="33">
        <v>100</v>
      </c>
      <c r="M11" s="33">
        <v>0</v>
      </c>
      <c r="N11" s="33">
        <v>10</v>
      </c>
      <c r="O11" s="33">
        <v>5</v>
      </c>
      <c r="P11" s="33">
        <v>0</v>
      </c>
      <c r="Q11" s="33">
        <v>0</v>
      </c>
      <c r="R11" s="39" t="s">
        <v>46</v>
      </c>
      <c r="S11" s="18" t="s">
        <v>46</v>
      </c>
      <c r="T11" s="18" t="s">
        <v>46</v>
      </c>
      <c r="U11" s="14" t="s">
        <v>46</v>
      </c>
      <c r="V11" s="18" t="s">
        <v>46</v>
      </c>
      <c r="W11" s="18" t="s">
        <v>46</v>
      </c>
    </row>
    <row r="12" spans="1:25" s="38" customFormat="1" ht="132" customHeight="1" x14ac:dyDescent="0.3">
      <c r="A12" s="7">
        <v>5</v>
      </c>
      <c r="B12" s="42" t="s">
        <v>55</v>
      </c>
      <c r="C12" s="41" t="s">
        <v>32</v>
      </c>
      <c r="D12" s="37" t="s">
        <v>61</v>
      </c>
      <c r="E12" s="43" t="s">
        <v>98</v>
      </c>
      <c r="F12" s="43" t="s">
        <v>99</v>
      </c>
      <c r="G12" s="33">
        <v>80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3</v>
      </c>
      <c r="Q12" s="33">
        <v>1</v>
      </c>
      <c r="R12" s="44" t="s">
        <v>46</v>
      </c>
      <c r="S12" s="43" t="s">
        <v>73</v>
      </c>
      <c r="T12" s="43" t="s">
        <v>81</v>
      </c>
      <c r="U12" s="45">
        <v>5200</v>
      </c>
      <c r="V12" s="43" t="s">
        <v>46</v>
      </c>
      <c r="W12" s="43" t="s">
        <v>46</v>
      </c>
    </row>
    <row r="13" spans="1:25" ht="102" customHeight="1" x14ac:dyDescent="0.3">
      <c r="A13" s="7">
        <v>6</v>
      </c>
      <c r="B13" s="22" t="s">
        <v>94</v>
      </c>
      <c r="C13" s="32" t="s">
        <v>33</v>
      </c>
      <c r="D13" s="31" t="s">
        <v>120</v>
      </c>
      <c r="E13" s="32" t="s">
        <v>95</v>
      </c>
      <c r="F13" s="31" t="s">
        <v>101</v>
      </c>
      <c r="G13" s="33">
        <v>11</v>
      </c>
      <c r="H13" s="33">
        <v>0</v>
      </c>
      <c r="I13" s="33">
        <v>0</v>
      </c>
      <c r="J13" s="33">
        <v>0</v>
      </c>
      <c r="K13" s="33">
        <v>0</v>
      </c>
      <c r="L13" s="33">
        <v>11</v>
      </c>
      <c r="M13" s="33">
        <v>0</v>
      </c>
      <c r="N13" s="33">
        <v>5</v>
      </c>
      <c r="O13" s="33">
        <v>0</v>
      </c>
      <c r="P13" s="33">
        <v>0</v>
      </c>
      <c r="Q13" s="33">
        <v>2</v>
      </c>
      <c r="R13" s="40" t="s">
        <v>46</v>
      </c>
      <c r="S13" s="31" t="s">
        <v>96</v>
      </c>
      <c r="T13" s="18" t="s">
        <v>46</v>
      </c>
      <c r="U13" s="14" t="s">
        <v>46</v>
      </c>
      <c r="V13" s="26" t="s">
        <v>97</v>
      </c>
      <c r="W13" s="18" t="s">
        <v>46</v>
      </c>
    </row>
    <row r="14" spans="1:25" ht="28.5" customHeight="1" x14ac:dyDescent="0.3">
      <c r="A14" s="56" t="s">
        <v>121</v>
      </c>
      <c r="B14" s="57"/>
      <c r="C14" s="57"/>
      <c r="D14" s="57"/>
      <c r="E14" s="57"/>
      <c r="F14" s="58"/>
      <c r="G14" s="19">
        <f>SUM(G8:G13)</f>
        <v>274</v>
      </c>
      <c r="H14" s="19">
        <f>SUM(H8:H11)</f>
        <v>0</v>
      </c>
      <c r="I14" s="19">
        <f>SUM(I8:I11)</f>
        <v>83</v>
      </c>
      <c r="J14" s="19">
        <f>SUM(J8:J11)</f>
        <v>0</v>
      </c>
      <c r="K14" s="19">
        <f>SUM(K8:K11)</f>
        <v>0</v>
      </c>
      <c r="L14" s="19">
        <f>SUM(L8:L13)</f>
        <v>194</v>
      </c>
      <c r="M14" s="19">
        <f>SUM(M8:M11)</f>
        <v>0</v>
      </c>
      <c r="N14" s="19">
        <f>SUM(N8:N13)</f>
        <v>31</v>
      </c>
      <c r="O14" s="19">
        <f>SUM(O8:O13)</f>
        <v>5</v>
      </c>
      <c r="P14" s="19">
        <v>3</v>
      </c>
      <c r="Q14" s="19">
        <f>SUM(Q8:Q13)</f>
        <v>3</v>
      </c>
      <c r="R14" s="20"/>
      <c r="S14" s="20"/>
      <c r="T14" s="20"/>
      <c r="U14" s="20"/>
      <c r="V14" s="20"/>
      <c r="W14" s="20"/>
      <c r="Y14" s="1" t="s">
        <v>29</v>
      </c>
    </row>
    <row r="15" spans="1:25" s="4" customFormat="1" ht="19.5" customHeight="1" x14ac:dyDescent="0.3">
      <c r="A15" s="62" t="s">
        <v>23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4"/>
      <c r="Y15" s="4" t="s">
        <v>30</v>
      </c>
    </row>
    <row r="16" spans="1:25" ht="25.5" customHeight="1" x14ac:dyDescent="0.3">
      <c r="A16" s="53" t="s">
        <v>36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5"/>
      <c r="Y16" s="1" t="s">
        <v>31</v>
      </c>
    </row>
    <row r="17" spans="1:25" s="34" customFormat="1" ht="183" customHeight="1" x14ac:dyDescent="0.3">
      <c r="A17" s="7">
        <v>1</v>
      </c>
      <c r="B17" s="22" t="s">
        <v>53</v>
      </c>
      <c r="C17" s="7" t="s">
        <v>28</v>
      </c>
      <c r="D17" s="36" t="s">
        <v>132</v>
      </c>
      <c r="E17" s="26" t="s">
        <v>67</v>
      </c>
      <c r="F17" s="26" t="s">
        <v>45</v>
      </c>
      <c r="G17" s="33">
        <v>600</v>
      </c>
      <c r="H17" s="33">
        <v>50</v>
      </c>
      <c r="I17" s="33">
        <v>600</v>
      </c>
      <c r="J17" s="33">
        <v>20</v>
      </c>
      <c r="K17" s="33">
        <v>0</v>
      </c>
      <c r="L17" s="33">
        <v>600</v>
      </c>
      <c r="M17" s="33">
        <v>0</v>
      </c>
      <c r="N17" s="33">
        <v>50</v>
      </c>
      <c r="O17" s="33">
        <v>5</v>
      </c>
      <c r="P17" s="33">
        <v>9</v>
      </c>
      <c r="Q17" s="33">
        <v>2</v>
      </c>
      <c r="R17" s="32" t="s">
        <v>46</v>
      </c>
      <c r="S17" s="26" t="s">
        <v>70</v>
      </c>
      <c r="T17" s="26" t="s">
        <v>79</v>
      </c>
      <c r="U17" s="26">
        <v>9600</v>
      </c>
      <c r="V17" s="26" t="s">
        <v>87</v>
      </c>
      <c r="W17" s="26" t="s">
        <v>46</v>
      </c>
      <c r="Y17" s="34" t="s">
        <v>32</v>
      </c>
    </row>
    <row r="18" spans="1:25" s="34" customFormat="1" ht="102" customHeight="1" x14ac:dyDescent="0.3">
      <c r="A18" s="7">
        <v>2</v>
      </c>
      <c r="B18" s="22" t="s">
        <v>40</v>
      </c>
      <c r="C18" s="7" t="s">
        <v>34</v>
      </c>
      <c r="D18" s="37" t="s">
        <v>60</v>
      </c>
      <c r="E18" s="26" t="s">
        <v>68</v>
      </c>
      <c r="F18" s="26" t="s">
        <v>102</v>
      </c>
      <c r="G18" s="33">
        <v>15</v>
      </c>
      <c r="H18" s="33">
        <v>0</v>
      </c>
      <c r="I18" s="33">
        <v>15</v>
      </c>
      <c r="J18" s="33">
        <v>0</v>
      </c>
      <c r="K18" s="33">
        <v>0</v>
      </c>
      <c r="L18" s="33">
        <v>15</v>
      </c>
      <c r="M18" s="33">
        <v>0</v>
      </c>
      <c r="N18" s="33">
        <v>5</v>
      </c>
      <c r="O18" s="33">
        <v>2</v>
      </c>
      <c r="P18" s="33">
        <v>0</v>
      </c>
      <c r="Q18" s="33">
        <v>1</v>
      </c>
      <c r="R18" s="32" t="s">
        <v>46</v>
      </c>
      <c r="S18" s="26" t="s">
        <v>71</v>
      </c>
      <c r="T18" s="26" t="s">
        <v>52</v>
      </c>
      <c r="U18" s="26">
        <v>10000</v>
      </c>
      <c r="V18" s="26" t="s">
        <v>46</v>
      </c>
      <c r="W18" s="26" t="s">
        <v>46</v>
      </c>
      <c r="Y18" s="34" t="s">
        <v>33</v>
      </c>
    </row>
    <row r="19" spans="1:25" s="34" customFormat="1" ht="120" customHeight="1" x14ac:dyDescent="0.3">
      <c r="A19" s="7">
        <v>3</v>
      </c>
      <c r="B19" s="37" t="s">
        <v>54</v>
      </c>
      <c r="C19" s="7" t="s">
        <v>28</v>
      </c>
      <c r="D19" s="30" t="s">
        <v>90</v>
      </c>
      <c r="E19" s="26" t="s">
        <v>69</v>
      </c>
      <c r="F19" s="26" t="s">
        <v>45</v>
      </c>
      <c r="G19" s="33">
        <v>140</v>
      </c>
      <c r="H19" s="33">
        <v>68</v>
      </c>
      <c r="I19" s="33">
        <v>140</v>
      </c>
      <c r="J19" s="33">
        <v>68</v>
      </c>
      <c r="K19" s="33">
        <v>0</v>
      </c>
      <c r="L19" s="33">
        <v>140</v>
      </c>
      <c r="M19" s="33">
        <v>0</v>
      </c>
      <c r="N19" s="33">
        <v>26</v>
      </c>
      <c r="O19" s="33">
        <v>5</v>
      </c>
      <c r="P19" s="33">
        <v>16</v>
      </c>
      <c r="Q19" s="33">
        <v>2</v>
      </c>
      <c r="R19" s="32" t="s">
        <v>46</v>
      </c>
      <c r="S19" s="26" t="s">
        <v>72</v>
      </c>
      <c r="T19" s="26" t="s">
        <v>80</v>
      </c>
      <c r="U19" s="26">
        <v>50029</v>
      </c>
      <c r="V19" s="26" t="s">
        <v>46</v>
      </c>
      <c r="W19" s="26" t="s">
        <v>46</v>
      </c>
      <c r="Y19" s="34" t="s">
        <v>34</v>
      </c>
    </row>
    <row r="20" spans="1:25" s="34" customFormat="1" ht="105" customHeight="1" x14ac:dyDescent="0.3">
      <c r="A20" s="7">
        <v>4</v>
      </c>
      <c r="B20" s="29" t="s">
        <v>56</v>
      </c>
      <c r="C20" s="7" t="s">
        <v>28</v>
      </c>
      <c r="D20" s="30" t="s">
        <v>62</v>
      </c>
      <c r="E20" s="26" t="s">
        <v>43</v>
      </c>
      <c r="F20" s="26" t="s">
        <v>103</v>
      </c>
      <c r="G20" s="33">
        <v>3</v>
      </c>
      <c r="H20" s="33">
        <v>1</v>
      </c>
      <c r="I20" s="33">
        <v>3</v>
      </c>
      <c r="J20" s="33">
        <v>1</v>
      </c>
      <c r="K20" s="33">
        <v>0</v>
      </c>
      <c r="L20" s="33">
        <v>3</v>
      </c>
      <c r="M20" s="33">
        <v>0</v>
      </c>
      <c r="N20" s="33">
        <v>3</v>
      </c>
      <c r="O20" s="33">
        <v>2</v>
      </c>
      <c r="P20" s="33">
        <v>1</v>
      </c>
      <c r="Q20" s="33">
        <v>1</v>
      </c>
      <c r="R20" s="32" t="s">
        <v>46</v>
      </c>
      <c r="S20" s="26" t="s">
        <v>74</v>
      </c>
      <c r="T20" s="26" t="s">
        <v>82</v>
      </c>
      <c r="U20" s="26">
        <v>89980</v>
      </c>
      <c r="V20" s="26" t="s">
        <v>46</v>
      </c>
      <c r="W20" s="26" t="s">
        <v>46</v>
      </c>
    </row>
    <row r="21" spans="1:25" s="34" customFormat="1" ht="114.75" customHeight="1" x14ac:dyDescent="0.3">
      <c r="A21" s="7">
        <v>5</v>
      </c>
      <c r="B21" s="29" t="s">
        <v>57</v>
      </c>
      <c r="C21" s="7" t="s">
        <v>28</v>
      </c>
      <c r="D21" s="30" t="s">
        <v>63</v>
      </c>
      <c r="E21" s="26" t="s">
        <v>44</v>
      </c>
      <c r="F21" s="26" t="s">
        <v>45</v>
      </c>
      <c r="G21" s="33">
        <v>15</v>
      </c>
      <c r="H21" s="33">
        <v>10</v>
      </c>
      <c r="I21" s="33">
        <v>15</v>
      </c>
      <c r="J21" s="33">
        <v>10</v>
      </c>
      <c r="K21" s="33">
        <v>0</v>
      </c>
      <c r="L21" s="33">
        <v>15</v>
      </c>
      <c r="M21" s="33">
        <v>0</v>
      </c>
      <c r="N21" s="33">
        <v>2</v>
      </c>
      <c r="O21" s="33">
        <v>2</v>
      </c>
      <c r="P21" s="33">
        <v>2</v>
      </c>
      <c r="Q21" s="33">
        <v>1</v>
      </c>
      <c r="R21" s="32" t="s">
        <v>46</v>
      </c>
      <c r="S21" s="26" t="s">
        <v>75</v>
      </c>
      <c r="T21" s="26" t="s">
        <v>83</v>
      </c>
      <c r="U21" s="26">
        <v>5000000</v>
      </c>
      <c r="V21" s="26" t="s">
        <v>46</v>
      </c>
      <c r="W21" s="26" t="s">
        <v>46</v>
      </c>
    </row>
    <row r="22" spans="1:25" s="34" customFormat="1" ht="81" customHeight="1" x14ac:dyDescent="0.3">
      <c r="A22" s="7">
        <v>6</v>
      </c>
      <c r="B22" s="29" t="s">
        <v>58</v>
      </c>
      <c r="C22" s="7" t="s">
        <v>28</v>
      </c>
      <c r="D22" s="30" t="s">
        <v>64</v>
      </c>
      <c r="E22" s="26" t="s">
        <v>43</v>
      </c>
      <c r="F22" s="26" t="s">
        <v>103</v>
      </c>
      <c r="G22" s="33">
        <v>6</v>
      </c>
      <c r="H22" s="33">
        <v>3</v>
      </c>
      <c r="I22" s="33">
        <v>6</v>
      </c>
      <c r="J22" s="33">
        <v>3</v>
      </c>
      <c r="K22" s="33">
        <v>0</v>
      </c>
      <c r="L22" s="33">
        <v>6</v>
      </c>
      <c r="M22" s="33">
        <v>0</v>
      </c>
      <c r="N22" s="33">
        <v>4</v>
      </c>
      <c r="O22" s="33">
        <v>2</v>
      </c>
      <c r="P22" s="33">
        <v>3</v>
      </c>
      <c r="Q22" s="33">
        <v>1</v>
      </c>
      <c r="R22" s="32" t="s">
        <v>46</v>
      </c>
      <c r="S22" s="26" t="s">
        <v>76</v>
      </c>
      <c r="T22" s="26" t="s">
        <v>84</v>
      </c>
      <c r="U22" s="26">
        <v>515000</v>
      </c>
      <c r="V22" s="26" t="s">
        <v>46</v>
      </c>
      <c r="W22" s="26" t="s">
        <v>46</v>
      </c>
    </row>
    <row r="23" spans="1:25" ht="98.25" customHeight="1" x14ac:dyDescent="0.3">
      <c r="A23" s="7">
        <v>7</v>
      </c>
      <c r="B23" s="29" t="s">
        <v>58</v>
      </c>
      <c r="C23" s="7" t="s">
        <v>28</v>
      </c>
      <c r="D23" s="30" t="s">
        <v>65</v>
      </c>
      <c r="E23" s="26" t="s">
        <v>43</v>
      </c>
      <c r="F23" s="26" t="s">
        <v>103</v>
      </c>
      <c r="G23" s="33">
        <v>7</v>
      </c>
      <c r="H23" s="33">
        <v>4</v>
      </c>
      <c r="I23" s="33">
        <v>7</v>
      </c>
      <c r="J23" s="33">
        <v>4</v>
      </c>
      <c r="K23" s="33">
        <v>0</v>
      </c>
      <c r="L23" s="33">
        <v>7</v>
      </c>
      <c r="M23" s="33">
        <v>0</v>
      </c>
      <c r="N23" s="33">
        <v>4</v>
      </c>
      <c r="O23" s="33">
        <v>2</v>
      </c>
      <c r="P23" s="33">
        <v>3</v>
      </c>
      <c r="Q23" s="33">
        <v>1</v>
      </c>
      <c r="R23" s="18" t="s">
        <v>46</v>
      </c>
      <c r="S23" s="26" t="s">
        <v>77</v>
      </c>
      <c r="T23" s="26" t="s">
        <v>85</v>
      </c>
      <c r="U23" s="26">
        <v>649838</v>
      </c>
      <c r="V23" s="26" t="s">
        <v>46</v>
      </c>
      <c r="W23" s="26" t="s">
        <v>46</v>
      </c>
    </row>
    <row r="24" spans="1:25" ht="169.5" customHeight="1" x14ac:dyDescent="0.3">
      <c r="A24" s="7">
        <v>8</v>
      </c>
      <c r="B24" s="29" t="s">
        <v>91</v>
      </c>
      <c r="C24" s="7" t="s">
        <v>28</v>
      </c>
      <c r="D24" s="36" t="s">
        <v>132</v>
      </c>
      <c r="E24" s="26" t="s">
        <v>43</v>
      </c>
      <c r="F24" s="26" t="s">
        <v>103</v>
      </c>
      <c r="G24" s="33">
        <v>30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5</v>
      </c>
      <c r="O24" s="33">
        <v>0</v>
      </c>
      <c r="P24" s="33">
        <v>0</v>
      </c>
      <c r="Q24" s="33">
        <v>0</v>
      </c>
      <c r="R24" s="18" t="s">
        <v>46</v>
      </c>
      <c r="S24" s="18" t="s">
        <v>46</v>
      </c>
      <c r="T24" s="18" t="s">
        <v>46</v>
      </c>
      <c r="U24" s="26">
        <v>389.6</v>
      </c>
      <c r="V24" s="26" t="s">
        <v>93</v>
      </c>
      <c r="W24" s="26" t="s">
        <v>46</v>
      </c>
    </row>
    <row r="25" spans="1:25" ht="147.75" customHeight="1" x14ac:dyDescent="0.3">
      <c r="A25" s="7">
        <v>9</v>
      </c>
      <c r="B25" s="29" t="s">
        <v>104</v>
      </c>
      <c r="C25" s="7" t="s">
        <v>34</v>
      </c>
      <c r="D25" s="30" t="s">
        <v>105</v>
      </c>
      <c r="E25" s="46" t="s">
        <v>106</v>
      </c>
      <c r="F25" s="47" t="s">
        <v>107</v>
      </c>
      <c r="G25" s="33">
        <v>20</v>
      </c>
      <c r="H25" s="33">
        <v>10</v>
      </c>
      <c r="I25" s="33">
        <v>20</v>
      </c>
      <c r="J25" s="33">
        <v>10</v>
      </c>
      <c r="K25" s="33">
        <v>5</v>
      </c>
      <c r="L25" s="33">
        <v>20</v>
      </c>
      <c r="M25" s="33">
        <v>0</v>
      </c>
      <c r="N25" s="33">
        <v>4</v>
      </c>
      <c r="O25" s="33">
        <v>2</v>
      </c>
      <c r="P25" s="33">
        <v>2</v>
      </c>
      <c r="Q25" s="33">
        <v>2</v>
      </c>
      <c r="R25" s="18" t="s">
        <v>46</v>
      </c>
      <c r="S25" s="18" t="s">
        <v>46</v>
      </c>
      <c r="T25" s="18" t="s">
        <v>46</v>
      </c>
      <c r="U25" s="47">
        <v>1284</v>
      </c>
      <c r="V25" s="26" t="s">
        <v>108</v>
      </c>
      <c r="W25" s="26" t="s">
        <v>46</v>
      </c>
    </row>
    <row r="26" spans="1:25" ht="147.75" customHeight="1" x14ac:dyDescent="0.3">
      <c r="A26" s="7">
        <v>10</v>
      </c>
      <c r="B26" s="29" t="s">
        <v>123</v>
      </c>
      <c r="C26" s="7" t="s">
        <v>33</v>
      </c>
      <c r="D26" s="90" t="s">
        <v>109</v>
      </c>
      <c r="E26" s="46" t="s">
        <v>124</v>
      </c>
      <c r="F26" s="47" t="s">
        <v>107</v>
      </c>
      <c r="G26" s="33">
        <v>13</v>
      </c>
      <c r="H26" s="33">
        <v>6</v>
      </c>
      <c r="I26" s="33">
        <v>0</v>
      </c>
      <c r="J26" s="33">
        <v>3</v>
      </c>
      <c r="K26" s="33">
        <v>0</v>
      </c>
      <c r="L26" s="33">
        <v>13</v>
      </c>
      <c r="M26" s="33">
        <v>0</v>
      </c>
      <c r="N26" s="33">
        <v>5</v>
      </c>
      <c r="O26" s="33">
        <v>0</v>
      </c>
      <c r="P26" s="33">
        <v>5</v>
      </c>
      <c r="Q26" s="33">
        <v>3</v>
      </c>
      <c r="R26" s="18" t="s">
        <v>46</v>
      </c>
      <c r="S26" s="50" t="s">
        <v>118</v>
      </c>
      <c r="T26" s="26" t="s">
        <v>110</v>
      </c>
      <c r="U26" s="48" t="s">
        <v>111</v>
      </c>
      <c r="V26" s="26" t="s">
        <v>112</v>
      </c>
      <c r="W26" s="26" t="s">
        <v>46</v>
      </c>
    </row>
    <row r="27" spans="1:25" ht="147.75" customHeight="1" x14ac:dyDescent="0.3">
      <c r="A27" s="7">
        <v>11</v>
      </c>
      <c r="B27" s="29" t="s">
        <v>59</v>
      </c>
      <c r="C27" s="7" t="s">
        <v>28</v>
      </c>
      <c r="D27" s="30" t="s">
        <v>66</v>
      </c>
      <c r="E27" s="26" t="s">
        <v>43</v>
      </c>
      <c r="F27" s="26" t="s">
        <v>103</v>
      </c>
      <c r="G27" s="33">
        <v>8</v>
      </c>
      <c r="H27" s="33">
        <v>5</v>
      </c>
      <c r="I27" s="33">
        <v>8</v>
      </c>
      <c r="J27" s="33">
        <v>5</v>
      </c>
      <c r="K27" s="33">
        <v>0</v>
      </c>
      <c r="L27" s="33">
        <v>8</v>
      </c>
      <c r="M27" s="33">
        <v>0</v>
      </c>
      <c r="N27" s="33">
        <v>5</v>
      </c>
      <c r="O27" s="33">
        <v>2</v>
      </c>
      <c r="P27" s="33">
        <v>3</v>
      </c>
      <c r="Q27" s="33">
        <v>1</v>
      </c>
      <c r="R27" s="18" t="s">
        <v>46</v>
      </c>
      <c r="S27" s="26" t="s">
        <v>78</v>
      </c>
      <c r="T27" s="26" t="s">
        <v>86</v>
      </c>
      <c r="U27" s="26">
        <v>1490000</v>
      </c>
      <c r="V27" s="26" t="s">
        <v>46</v>
      </c>
      <c r="W27" s="26" t="s">
        <v>46</v>
      </c>
    </row>
    <row r="28" spans="1:25" ht="109.5" customHeight="1" x14ac:dyDescent="0.3">
      <c r="A28" s="7">
        <v>12</v>
      </c>
      <c r="B28" s="26" t="s">
        <v>129</v>
      </c>
      <c r="C28" s="7" t="s">
        <v>33</v>
      </c>
      <c r="D28" s="89" t="s">
        <v>113</v>
      </c>
      <c r="E28" s="48" t="s">
        <v>114</v>
      </c>
      <c r="F28" s="49" t="s">
        <v>107</v>
      </c>
      <c r="G28" s="33">
        <v>12</v>
      </c>
      <c r="H28" s="33">
        <v>6</v>
      </c>
      <c r="I28" s="33">
        <v>12</v>
      </c>
      <c r="J28" s="33">
        <v>6</v>
      </c>
      <c r="K28" s="33">
        <v>6</v>
      </c>
      <c r="L28" s="33">
        <v>6</v>
      </c>
      <c r="M28" s="33">
        <v>0</v>
      </c>
      <c r="N28" s="33">
        <v>8</v>
      </c>
      <c r="O28" s="33">
        <v>0</v>
      </c>
      <c r="P28" s="33">
        <v>8</v>
      </c>
      <c r="Q28" s="33">
        <v>3</v>
      </c>
      <c r="R28" s="18" t="s">
        <v>46</v>
      </c>
      <c r="S28" s="50" t="s">
        <v>119</v>
      </c>
      <c r="T28" s="26" t="s">
        <v>115</v>
      </c>
      <c r="U28" s="48" t="s">
        <v>114</v>
      </c>
      <c r="V28" s="26" t="s">
        <v>116</v>
      </c>
      <c r="W28" s="26" t="s">
        <v>117</v>
      </c>
    </row>
    <row r="29" spans="1:25" s="34" customFormat="1" ht="137.25" customHeight="1" x14ac:dyDescent="0.3">
      <c r="A29" s="7">
        <v>13</v>
      </c>
      <c r="B29" s="42" t="s">
        <v>127</v>
      </c>
      <c r="C29" s="41" t="s">
        <v>33</v>
      </c>
      <c r="D29" s="88" t="s">
        <v>148</v>
      </c>
      <c r="E29" s="48" t="s">
        <v>128</v>
      </c>
      <c r="F29" s="47" t="s">
        <v>107</v>
      </c>
      <c r="G29" s="33">
        <v>3</v>
      </c>
      <c r="H29" s="33">
        <v>3</v>
      </c>
      <c r="I29" s="33">
        <v>3</v>
      </c>
      <c r="J29" s="33">
        <v>3</v>
      </c>
      <c r="K29" s="33">
        <v>3</v>
      </c>
      <c r="L29" s="33">
        <v>3</v>
      </c>
      <c r="M29" s="33">
        <v>0</v>
      </c>
      <c r="N29" s="33">
        <v>2</v>
      </c>
      <c r="O29" s="33">
        <v>1</v>
      </c>
      <c r="P29" s="33">
        <v>2</v>
      </c>
      <c r="Q29" s="33">
        <v>1</v>
      </c>
      <c r="R29" s="32" t="s">
        <v>46</v>
      </c>
      <c r="S29" s="50" t="s">
        <v>138</v>
      </c>
      <c r="T29" s="26" t="s">
        <v>134</v>
      </c>
      <c r="U29" s="51">
        <v>343.12</v>
      </c>
      <c r="V29" s="26" t="s">
        <v>137</v>
      </c>
      <c r="W29" s="26" t="s">
        <v>135</v>
      </c>
      <c r="Y29" s="34" t="s">
        <v>122</v>
      </c>
    </row>
    <row r="30" spans="1:25" s="34" customFormat="1" ht="139.5" customHeight="1" x14ac:dyDescent="0.3">
      <c r="A30" s="7">
        <v>14</v>
      </c>
      <c r="B30" s="52" t="s">
        <v>125</v>
      </c>
      <c r="C30" s="52" t="s">
        <v>33</v>
      </c>
      <c r="D30" s="87" t="s">
        <v>139</v>
      </c>
      <c r="E30" s="7" t="s">
        <v>126</v>
      </c>
      <c r="F30" s="32" t="s">
        <v>107</v>
      </c>
      <c r="G30" s="33">
        <v>2</v>
      </c>
      <c r="H30" s="33">
        <v>0</v>
      </c>
      <c r="I30" s="33">
        <v>2</v>
      </c>
      <c r="J30" s="33">
        <v>2</v>
      </c>
      <c r="K30" s="33">
        <v>2</v>
      </c>
      <c r="L30" s="33">
        <v>2</v>
      </c>
      <c r="M30" s="33">
        <v>0</v>
      </c>
      <c r="N30" s="33">
        <v>3</v>
      </c>
      <c r="O30" s="33">
        <v>1</v>
      </c>
      <c r="P30" s="33">
        <v>3</v>
      </c>
      <c r="Q30" s="33">
        <v>1</v>
      </c>
      <c r="R30" s="32" t="s">
        <v>46</v>
      </c>
      <c r="S30" s="50" t="s">
        <v>140</v>
      </c>
      <c r="T30" s="26" t="s">
        <v>136</v>
      </c>
      <c r="U30" s="51">
        <v>244</v>
      </c>
      <c r="V30" s="26" t="s">
        <v>141</v>
      </c>
      <c r="W30" s="26" t="s">
        <v>142</v>
      </c>
    </row>
    <row r="31" spans="1:25" ht="131.25" x14ac:dyDescent="0.3">
      <c r="A31" s="7">
        <v>15</v>
      </c>
      <c r="B31" s="52" t="s">
        <v>143</v>
      </c>
      <c r="C31" s="52" t="s">
        <v>33</v>
      </c>
      <c r="D31" s="87" t="s">
        <v>149</v>
      </c>
      <c r="E31" s="7" t="s">
        <v>146</v>
      </c>
      <c r="F31" s="32" t="s">
        <v>107</v>
      </c>
      <c r="G31" s="33">
        <v>8</v>
      </c>
      <c r="H31" s="33">
        <v>0</v>
      </c>
      <c r="I31" s="33">
        <v>8</v>
      </c>
      <c r="J31" s="33">
        <v>5</v>
      </c>
      <c r="K31" s="33">
        <v>5</v>
      </c>
      <c r="L31" s="33">
        <v>8</v>
      </c>
      <c r="M31" s="33">
        <v>0</v>
      </c>
      <c r="N31" s="33">
        <v>4</v>
      </c>
      <c r="O31" s="33">
        <v>1</v>
      </c>
      <c r="P31" s="33">
        <v>4</v>
      </c>
      <c r="Q31" s="33">
        <v>1</v>
      </c>
      <c r="R31" s="32" t="s">
        <v>46</v>
      </c>
      <c r="S31" s="50" t="s">
        <v>145</v>
      </c>
      <c r="T31" s="26" t="s">
        <v>147</v>
      </c>
      <c r="U31" s="51">
        <v>218.02</v>
      </c>
      <c r="V31" s="26" t="s">
        <v>144</v>
      </c>
      <c r="W31" s="26" t="s">
        <v>46</v>
      </c>
    </row>
    <row r="32" spans="1:25" x14ac:dyDescent="0.3">
      <c r="A32" s="56" t="s">
        <v>133</v>
      </c>
      <c r="B32" s="57"/>
      <c r="C32" s="57"/>
      <c r="D32" s="57"/>
      <c r="E32" s="57"/>
      <c r="F32" s="58"/>
      <c r="G32" s="19">
        <f t="shared" ref="G32:L32" si="0">SUM(G17:G31)</f>
        <v>882</v>
      </c>
      <c r="H32" s="19">
        <f t="shared" si="0"/>
        <v>166</v>
      </c>
      <c r="I32" s="19">
        <f t="shared" si="0"/>
        <v>839</v>
      </c>
      <c r="J32" s="19">
        <f t="shared" si="0"/>
        <v>140</v>
      </c>
      <c r="K32" s="19">
        <f t="shared" si="0"/>
        <v>21</v>
      </c>
      <c r="L32" s="19">
        <f t="shared" si="0"/>
        <v>846</v>
      </c>
      <c r="M32" s="19">
        <f>SUM(M17:M27)</f>
        <v>0</v>
      </c>
      <c r="N32" s="19">
        <f>SUM(N17:N31)</f>
        <v>130</v>
      </c>
      <c r="O32" s="19">
        <f>SUM(O17:O31)</f>
        <v>27</v>
      </c>
      <c r="P32" s="19">
        <f>SUM(P17:P31)</f>
        <v>61</v>
      </c>
      <c r="Q32" s="19">
        <v>21</v>
      </c>
      <c r="R32" s="20"/>
      <c r="S32" s="20"/>
      <c r="T32" s="20"/>
      <c r="U32" s="20"/>
      <c r="V32" s="20"/>
      <c r="W32" s="20"/>
    </row>
  </sheetData>
  <sheetProtection formatCells="0" formatColumns="0" formatRows="0" insertColumns="0" insertRows="0" deleteColumns="0" deleteRows="0" sort="0" autoFilter="0" pivotTables="0"/>
  <protectedRanges>
    <protectedRange algorithmName="SHA-512" hashValue="/AQ6cL4T8RG1XZvlMTeAVJ4Dz4LkUIXAPgeWgPL2IlaHj+YNj/6MonFxGo2HPGtQJSXbcyW5vj2OwNfm1nKxCw==" saltValue="FXXLJuVhJROzDhrk6NOYSA==" spinCount="100000" sqref="A8:W10 C13 F13 W13 T13:U13 H13:K13 M13:Q13 B11:W11 A11:A13" name="Диапазон1"/>
    <protectedRange algorithmName="SHA-512" hashValue="yVX1lTzmOJPsVCbmiTXn/yIs0QRGNF0miTKv0er0Qtir3SermUBv9zWFv0dhckZTDb2oa+NuOurXo14ZyBg3sg==" saltValue="WuT2jxqVPXLhecwWVsWq2w==" spinCount="100000" sqref="B12:W12 B27:W27 W25 A17:W24 R25:T25 C25:C26 C28:C29 A25:A31" name="Диапазон2"/>
    <protectedRange algorithmName="SHA-512" hashValue="p75fxs8Y4oCXwwUYjopURIdu9MQIkzx2Y6EZORk9RPctpm5SnIphm/chfSCOy2MgyDRmr3NsgzgL4YK1Tw2kHQ==" saltValue="Ku0SxUwoP3kPKPAUVmllMg==" spinCount="100000" sqref="E12:W12" name="Диапазон3"/>
    <protectedRange algorithmName="SHA-512" hashValue="YOO6mwrBy3EBDur4BkfYc4rtVXYUmbpLOYzrWmlNf8t+Ns5q2Ca4P1SOzrBmEzAKj9gvmQUzer3O9oFmiP63uQ==" saltValue="CnU8tscY7bdKsprUmXqzdw==" spinCount="100000" sqref="A14 A32" name="Диапазон4"/>
    <protectedRange algorithmName="SHA-512" hashValue="OGfr+IA6RsrDlXVR9/2NJfrJJlb0MBNKff1gR77trpzWwqgjuOrUT81pAtucynOKrXhTGJGbExHVr8C5T1e2BQ==" saltValue="G0Gp4rqgCEmqrItC1Fl9vA==" spinCount="100000" sqref="A7 A16" name="Диапазон5"/>
    <protectedRange algorithmName="SHA-512" hashValue="yVX1lTzmOJPsVCbmiTXn/yIs0QRGNF0miTKv0er0Qtir3SermUBv9zWFv0dhckZTDb2oa+NuOurXo14ZyBg3sg==" saltValue="WuT2jxqVPXLhecwWVsWq2w==" spinCount="100000" sqref="R28 R26" name="Диапазон2_1"/>
    <protectedRange algorithmName="SHA-512" hashValue="yVX1lTzmOJPsVCbmiTXn/yIs0QRGNF0miTKv0er0Qtir3SermUBv9zWFv0dhckZTDb2oa+NuOurXo14ZyBg3sg==" saltValue="WuT2jxqVPXLhecwWVsWq2w==" spinCount="100000" sqref="D29 G29:R29 B29 R30:R31 U29" name="Диапазон2_2"/>
    <protectedRange algorithmName="SHA-512" hashValue="p75fxs8Y4oCXwwUYjopURIdu9MQIkzx2Y6EZORk9RPctpm5SnIphm/chfSCOy2MgyDRmr3NsgzgL4YK1Tw2kHQ==" saltValue="Ku0SxUwoP3kPKPAUVmllMg==" spinCount="100000" sqref="B30:R30 G29:R29 C31 E31:F31 H31 M31 R31 U29:U30" name="Диапазон3_1"/>
  </protectedRanges>
  <mergeCells count="26">
    <mergeCell ref="N2:Q2"/>
    <mergeCell ref="A1:W1"/>
    <mergeCell ref="R2:R4"/>
    <mergeCell ref="A2:A4"/>
    <mergeCell ref="B2:B4"/>
    <mergeCell ref="D2:D4"/>
    <mergeCell ref="E2:E4"/>
    <mergeCell ref="L2:M2"/>
    <mergeCell ref="G3:G4"/>
    <mergeCell ref="H3:H4"/>
    <mergeCell ref="V2:W3"/>
    <mergeCell ref="M3:M4"/>
    <mergeCell ref="S2:U3"/>
    <mergeCell ref="C2:C4"/>
    <mergeCell ref="F2:F4"/>
    <mergeCell ref="G2:K2"/>
    <mergeCell ref="N3:O3"/>
    <mergeCell ref="P3:Q3"/>
    <mergeCell ref="L3:L4"/>
    <mergeCell ref="I3:K3"/>
    <mergeCell ref="A14:F14"/>
    <mergeCell ref="A16:W16"/>
    <mergeCell ref="A32:F32"/>
    <mergeCell ref="A6:W6"/>
    <mergeCell ref="A7:W7"/>
    <mergeCell ref="A15:W15"/>
  </mergeCells>
  <dataValidations count="2">
    <dataValidation type="list" allowBlank="1" showInputMessage="1" sqref="C32:C1048576 C1:C29">
      <formula1>$Y$7:$Y$19</formula1>
    </dataValidation>
    <dataValidation type="list" allowBlank="1" showInputMessage="1" sqref="C30:C31">
      <formula1>$Y$7:$Y$17</formula1>
    </dataValidation>
  </dataValidations>
  <pageMargins left="0.19685039370078741" right="0.19685039370078741" top="0.19685039370078741" bottom="0" header="0.11811023622047245" footer="0.11811023622047245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A1:B3"/>
    </sheetView>
  </sheetViews>
  <sheetFormatPr defaultRowHeight="15" x14ac:dyDescent="0.25"/>
  <sheetData>
    <row r="1" spans="1:2" x14ac:dyDescent="0.25">
      <c r="A1">
        <v>193</v>
      </c>
      <c r="B1">
        <v>29</v>
      </c>
    </row>
    <row r="2" spans="1:2" x14ac:dyDescent="0.25">
      <c r="A2">
        <v>1276</v>
      </c>
      <c r="B2">
        <v>235</v>
      </c>
    </row>
    <row r="3" spans="1:2" x14ac:dyDescent="0.25">
      <c r="A3">
        <f>SUM(A1:A2)</f>
        <v>1469</v>
      </c>
      <c r="B3">
        <f>SUM(B1:B2)</f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</vt:lpstr>
      <vt:lpstr>Лист1</vt:lpstr>
      <vt:lpstr>Общий!Заголовки_для_печати</vt:lpstr>
      <vt:lpstr>Общий!Область_печати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Win-11</cp:lastModifiedBy>
  <cp:lastPrinted>2023-11-30T08:13:07Z</cp:lastPrinted>
  <dcterms:created xsi:type="dcterms:W3CDTF">2018-02-19T13:33:53Z</dcterms:created>
  <dcterms:modified xsi:type="dcterms:W3CDTF">2023-11-30T11:20:49Z</dcterms:modified>
</cp:coreProperties>
</file>