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2450"/>
  </bookViews>
  <sheets>
    <sheet name="Общий" sheetId="2" r:id="rId1"/>
    <sheet name="Лист1" sheetId="3" r:id="rId2"/>
  </sheets>
  <definedNames>
    <definedName name="_xlnm._FilterDatabase" localSheetId="0" hidden="1">Общий!#REF!</definedName>
    <definedName name="_xlnm.Print_Titles" localSheetId="0">Общий!$2:$4</definedName>
    <definedName name="_xlnm.Print_Area" localSheetId="0">Общий!$A$1:$W$40</definedName>
  </definedNames>
  <calcPr calcId="125725"/>
</workbook>
</file>

<file path=xl/calcChain.xml><?xml version="1.0" encoding="utf-8"?>
<calcChain xmlns="http://schemas.openxmlformats.org/spreadsheetml/2006/main">
  <c r="A3" i="3"/>
  <c r="B3"/>
  <c r="G39" i="2" l="1"/>
  <c r="H39"/>
  <c r="I39"/>
  <c r="J39"/>
  <c r="K39"/>
  <c r="L39"/>
  <c r="M39"/>
  <c r="N39"/>
  <c r="O39"/>
  <c r="P39"/>
  <c r="Q39"/>
  <c r="H24"/>
  <c r="I24"/>
  <c r="J24"/>
  <c r="K24"/>
  <c r="L24"/>
  <c r="M24"/>
  <c r="N24"/>
  <c r="O24"/>
  <c r="P24"/>
  <c r="Q24"/>
  <c r="G24"/>
  <c r="H12"/>
  <c r="I12"/>
  <c r="J12"/>
  <c r="K12"/>
  <c r="L12"/>
  <c r="M12"/>
  <c r="N12"/>
  <c r="O12"/>
  <c r="P12"/>
  <c r="Q12"/>
  <c r="G12"/>
</calcChain>
</file>

<file path=xl/sharedStrings.xml><?xml version="1.0" encoding="utf-8"?>
<sst xmlns="http://schemas.openxmlformats.org/spreadsheetml/2006/main" count="197" uniqueCount="116">
  <si>
    <t>№                п/п</t>
  </si>
  <si>
    <t>Объем инвестиций, млн.руб.</t>
  </si>
  <si>
    <t>План</t>
  </si>
  <si>
    <t>Факт</t>
  </si>
  <si>
    <t>Внебюджетные средства</t>
  </si>
  <si>
    <t>Бюджетные средства</t>
  </si>
  <si>
    <t>Наименование подрядной организации, ИНН</t>
  </si>
  <si>
    <t>Инициатор проекта                                                (полное наименование, контактные данные, ИНН)</t>
  </si>
  <si>
    <t>в том числе за отчетный квартал</t>
  </si>
  <si>
    <t xml:space="preserve"> с начала года</t>
  </si>
  <si>
    <t>Наименование проекта                                                                     и место реализации</t>
  </si>
  <si>
    <t>Отрасль реализации (ОКВЭД проекта)</t>
  </si>
  <si>
    <t>Мощность проекта                                                                    (виды и объемы продукции)</t>
  </si>
  <si>
    <t>Период реализации</t>
  </si>
  <si>
    <t>Земельный участок</t>
  </si>
  <si>
    <t>Дата и номер
договора аренды (покупки)</t>
  </si>
  <si>
    <t>Площадь, кв. м</t>
  </si>
  <si>
    <t>Кол-во рабочих мест, ед.</t>
  </si>
  <si>
    <t>Источники инвестиций, млн руб</t>
  </si>
  <si>
    <t>Кадастровый
номер</t>
  </si>
  <si>
    <t>Разрешительная документация</t>
  </si>
  <si>
    <t>Разрешение
на строительство объекта
(дата, номер)</t>
  </si>
  <si>
    <t>Разрешение на ввод объекта в эксплуатацию
(дата, номер) в случае завершения реализации проекта</t>
  </si>
  <si>
    <t>II. ИНВЕСТИЦИОННЫЕ ПРОЕКТЫ НА СТАДИИ РЕАЛИЗАЦИИ</t>
  </si>
  <si>
    <t>I.  ИНВЕСТИЦИОННЫЕ ПРОЕКТЫ, ПЛАНИРУЕМЫЕ К РЕАЛИЗАЦИИ</t>
  </si>
  <si>
    <t>III. РЕАЛИЗОВАННЫЕ ИНВЕСТИЦИОННЫЕ ПРОЕКТЫ</t>
  </si>
  <si>
    <t xml:space="preserve">Сводный Реестр инвестиционных проектов Чеченской Республики </t>
  </si>
  <si>
    <t>ИТОГО кол-во проектов: 0</t>
  </si>
  <si>
    <t>ИТОГО кол-во проектов:0</t>
  </si>
  <si>
    <t>постоянные</t>
  </si>
  <si>
    <t>временные</t>
  </si>
  <si>
    <t>АПК</t>
  </si>
  <si>
    <t>образование</t>
  </si>
  <si>
    <t>производство</t>
  </si>
  <si>
    <t>промышленность</t>
  </si>
  <si>
    <t>строительство</t>
  </si>
  <si>
    <t xml:space="preserve">торговая деятельность </t>
  </si>
  <si>
    <t>энергетика</t>
  </si>
  <si>
    <t xml:space="preserve">для редактирования таблицы используйте пароль - 1 </t>
  </si>
  <si>
    <t>туризм и сфера услуг</t>
  </si>
  <si>
    <t>ШЕЛКОВСКОГО МУНИЦИПАЛЬНОГО РАЙОНА</t>
  </si>
  <si>
    <t xml:space="preserve">ШЕЛКОВСКОГО МУНИЦИПАЛЬНОГО РАЙОНА </t>
  </si>
  <si>
    <t>Строительство скотобойни, Шелковской район,  ст.Шелковская</t>
  </si>
  <si>
    <t>Строительство молочно-товарной фермы на 100 гол., ст.Червленная</t>
  </si>
  <si>
    <t>Строительство животноводческого комплекса по откорму КРС на 200 гол., (ст.Ново-Щедринская, )</t>
  </si>
  <si>
    <t>Строительство базы отдыха, (Шелковской район, ст.Червленная, возле Червленских прудов)</t>
  </si>
  <si>
    <t>Эпсиров Арби Абдулвагипович; (Перерабатывающий сельско-хозяйственный потребительский кооператив "Эпсир";  8-928-788-02-85; ИНН - 2011000084)</t>
  </si>
  <si>
    <t>Эпсиров Абдулвагип Абдулович; (Перерабатывающий сельско-хозяйственный потребительский кооператив "МИР";  8-928-788-02-85; ИНН - 2011000084)</t>
  </si>
  <si>
    <t>Умалхатов Хамзат Сайдемиевич (Глава Крестьянского (Фермерского) Хозяйства, 8-928-737-14-48;                           ИНН- 201100056075)</t>
  </si>
  <si>
    <t>30 гол/сут</t>
  </si>
  <si>
    <t>100 гол</t>
  </si>
  <si>
    <t>200 гол</t>
  </si>
  <si>
    <t>2018-2023гг</t>
  </si>
  <si>
    <t>-</t>
  </si>
  <si>
    <t>не заключен</t>
  </si>
  <si>
    <t>№  от 03.04.2019г.</t>
  </si>
  <si>
    <t>№ 3553 от 07.08.2017 г.</t>
  </si>
  <si>
    <t>20:15:2302000:674</t>
  </si>
  <si>
    <t>20:15:2302000:636</t>
  </si>
  <si>
    <t>20:15:2502000:186</t>
  </si>
  <si>
    <t>Строительство оптово-распределительного центра хранения и переработки сельскохозяйственной продукции на 5 тыс. тонн в ст.Червленная</t>
  </si>
  <si>
    <t>Строительство животноводческого комплекса на 400  голов КРС молочного стада;ст. Червленная</t>
  </si>
  <si>
    <t>Строительство многоквартирного жилого дома (Шелковской район, ст. Шелковская, ул. Мажатова 1б)</t>
  </si>
  <si>
    <t>Строительство животноводческого молочного комплекса, ст. Шелковская</t>
  </si>
  <si>
    <t>Строительство животноводческой фермы для разведения КРС на 200 гол, (в наличии 500 га пастбища, дог. Аренды с МИЗО)</t>
  </si>
  <si>
    <t xml:space="preserve">Строительство животноводческого хозяйства на 100 голов с.Коби </t>
  </si>
  <si>
    <t>Строительство животноводческого хозяйства на 100 голов ст.Шелковская</t>
  </si>
  <si>
    <t>Эпсиров Арби Абдулвагипович; (Перерабатывающий сельско-хозяйственный потребительский кооператив "Эпсир"; 8-928-788-02-85, 8928-642-00-02; ИНН - 2011000084)</t>
  </si>
  <si>
    <t>Хаджиев  Махмуд Хамзатович, СПК "Жайна" 8-928-000-00-12;ИНН-2005010831.</t>
  </si>
  <si>
    <t>Чупанов Евгений Анатольевич (ИП, ИНН-253615318055) тел. 8-914-791-18-98</t>
  </si>
  <si>
    <t>Висангераева Яха Султановна,ИНН 201101339372; ИП (КФХ) тел.: 8-928-290-29-09</t>
  </si>
  <si>
    <t>Магомадов Имран Шайх-Ахмедович,ИНН-201103556654; ИП (КФХ) тел.: 8-928-019-24-83 ст. Червленная</t>
  </si>
  <si>
    <t>Абдулхаджиев Мухьмад Заиндиевич, ИНН-201100889246; ИП (КФХ) тел.: 8-929-899-46-47</t>
  </si>
  <si>
    <t xml:space="preserve">Гетиев Висади Арбиевич,ИНН-200900367705; ИП (КФХ) тел.: 8-928-015-53-81 </t>
  </si>
  <si>
    <t>Мадаров Иса Усманович, ИНН-201100224192 ИП (КФХ) тел.: 8-929-780-36-01</t>
  </si>
  <si>
    <t>5 тыс. тонн</t>
  </si>
  <si>
    <t>20/сут.</t>
  </si>
  <si>
    <t>400 гол</t>
  </si>
  <si>
    <t>78 квартир</t>
  </si>
  <si>
    <t>2018-2022гг</t>
  </si>
  <si>
    <t>2019-2022</t>
  </si>
  <si>
    <t>2019-2022гг</t>
  </si>
  <si>
    <t>7.06.2007 №45</t>
  </si>
  <si>
    <t>№ 3493 от 07.07.2017г.</t>
  </si>
  <si>
    <t>№ 4484 от 12.11.2019 г.</t>
  </si>
  <si>
    <t>№24 от26.06.2018г.</t>
  </si>
  <si>
    <t>№3590 от 04.09.2017г.</t>
  </si>
  <si>
    <t xml:space="preserve">№ 2537 от 03.11.2015г. </t>
  </si>
  <si>
    <t>постоянное (бессрочное) пользование от 29.04.2015 года № 20-20-20/011/100/2015-433/1</t>
  </si>
  <si>
    <t xml:space="preserve">№ 3452 от 09.06.2017 г. </t>
  </si>
  <si>
    <t xml:space="preserve">№ 2194 от 12.11.2014 г. </t>
  </si>
  <si>
    <t>20:15:2001001:0033</t>
  </si>
  <si>
    <t>20:15:3502000:847</t>
  </si>
  <si>
    <t>20:15:1001003:1078</t>
  </si>
  <si>
    <t>20:15:1001003:1289</t>
  </si>
  <si>
    <t>20:15:2502000:158</t>
  </si>
  <si>
    <t>20:15:3102000:132</t>
  </si>
  <si>
    <t>20:15:3202000:1610</t>
  </si>
  <si>
    <t>20:15:3202000:981</t>
  </si>
  <si>
    <t>№ 20-RU20515310-131-2018</t>
  </si>
  <si>
    <t>01.08.2018 № 20-RU20515316-127-2018</t>
  </si>
  <si>
    <t>250 гол.</t>
  </si>
  <si>
    <t>2022-2023</t>
  </si>
  <si>
    <t xml:space="preserve">ООО "Агровин-Султан", тел.: 8-938-004-30-30, ИНН 2011003381
</t>
  </si>
  <si>
    <t>Гучигов Рустам Умарович; (Строительство животноводческого комплекса на 400  голов КРС молочного стада;тел.8-928-640-06-55; ИНН-2011003198)</t>
  </si>
  <si>
    <t>Строительство скотобойни, Шелковской район,  ст.Червленная</t>
  </si>
  <si>
    <t>Байсултанов Руслан Абдуевич, ИНН-201100499253, 8-928-784-02-63</t>
  </si>
  <si>
    <t>2021-2022гг</t>
  </si>
  <si>
    <t>Строительство магазина 187,5  кв.м ст. Шелковская</t>
  </si>
  <si>
    <t>187,5 кв.м</t>
  </si>
  <si>
    <t>№ 120 от 11.12.2020 г.</t>
  </si>
  <si>
    <t>№ 39 от 17.12.2021г.</t>
  </si>
  <si>
    <t>от 11.01.2022г. №1</t>
  </si>
  <si>
    <t>20:15:1001003:1769</t>
  </si>
  <si>
    <t xml:space="preserve"> от 10.08.2022 № 20-RU-20515318-10-2022</t>
  </si>
  <si>
    <t>Строительство животноводческого комплекса на 250 гол. Молочного стада"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</si>
</sst>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92">
    <xf numFmtId="0" fontId="0" fillId="0" borderId="0" xfId="0"/>
    <xf numFmtId="2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5" fillId="2" borderId="0" xfId="0" applyFont="1" applyFill="1"/>
    <xf numFmtId="2" fontId="5" fillId="0" borderId="0" xfId="0" applyNumberFormat="1" applyFont="1"/>
    <xf numFmtId="0" fontId="3" fillId="0" borderId="1" xfId="0" applyNumberFormat="1" applyFont="1" applyBorder="1" applyAlignment="1">
      <alignment horizont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0" xfId="0" applyNumberFormat="1" applyFont="1"/>
    <xf numFmtId="0" fontId="3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5" fillId="4" borderId="0" xfId="0" applyNumberFormat="1" applyFont="1" applyFill="1"/>
    <xf numFmtId="0" fontId="5" fillId="4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0" fillId="0" borderId="1" xfId="6" applyFont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7" fillId="0" borderId="1" xfId="0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left" vertical="top" wrapText="1"/>
    </xf>
    <xf numFmtId="0" fontId="11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3" borderId="6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12" xfId="4"/>
    <cellStyle name="Обычный 2" xfId="1"/>
    <cellStyle name="Обычный 2 2" xfId="2"/>
    <cellStyle name="Обычный 2 4" xfId="5"/>
    <cellStyle name="Обычный 3" xfId="3"/>
    <cellStyle name="Обычный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view="pageBreakPreview" zoomScaleNormal="80" zoomScaleSheetLayoutView="100" workbookViewId="0">
      <pane ySplit="4" topLeftCell="A11" activePane="bottomLeft" state="frozen"/>
      <selection pane="bottomLeft" activeCell="D16" sqref="D16"/>
    </sheetView>
  </sheetViews>
  <sheetFormatPr defaultColWidth="9.140625" defaultRowHeight="18.75"/>
  <cols>
    <col min="1" max="1" width="8.140625" style="9" bestFit="1" customWidth="1"/>
    <col min="2" max="2" width="29.7109375" style="9" customWidth="1"/>
    <col min="3" max="3" width="10.28515625" style="9" customWidth="1"/>
    <col min="4" max="4" width="32.42578125" style="9" customWidth="1"/>
    <col min="5" max="5" width="16.42578125" style="9" customWidth="1"/>
    <col min="6" max="6" width="13.7109375" style="9" customWidth="1"/>
    <col min="7" max="7" width="12.140625" style="6" customWidth="1"/>
    <col min="8" max="8" width="12.5703125" style="6" customWidth="1"/>
    <col min="9" max="9" width="14.140625" style="6" customWidth="1"/>
    <col min="10" max="10" width="14.5703125" style="6" customWidth="1"/>
    <col min="11" max="11" width="15.85546875" style="6" customWidth="1"/>
    <col min="12" max="12" width="13.28515625" style="6" customWidth="1"/>
    <col min="13" max="13" width="11.5703125" style="6" customWidth="1"/>
    <col min="14" max="14" width="15.42578125" style="9" customWidth="1"/>
    <col min="15" max="15" width="14.7109375" style="9" customWidth="1"/>
    <col min="16" max="16" width="12" style="9" customWidth="1"/>
    <col min="17" max="17" width="12.140625" style="9" customWidth="1"/>
    <col min="18" max="18" width="13.140625" style="9" customWidth="1"/>
    <col min="19" max="19" width="15.140625" style="9" customWidth="1"/>
    <col min="20" max="20" width="16.5703125" style="9" customWidth="1"/>
    <col min="21" max="21" width="14.42578125" style="9" customWidth="1"/>
    <col min="22" max="22" width="19.42578125" style="9" customWidth="1"/>
    <col min="23" max="23" width="21.7109375" style="9" customWidth="1"/>
    <col min="24" max="24" width="9.28515625" style="2" bestFit="1" customWidth="1"/>
    <col min="25" max="25" width="30.28515625" style="2" hidden="1" customWidth="1"/>
    <col min="26" max="16384" width="9.140625" style="2"/>
  </cols>
  <sheetData>
    <row r="1" spans="1:25" ht="34.5" customHeight="1">
      <c r="A1" s="82" t="s">
        <v>26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3"/>
    </row>
    <row r="2" spans="1:25" ht="44.25" customHeight="1">
      <c r="A2" s="83" t="s">
        <v>0</v>
      </c>
      <c r="B2" s="70" t="s">
        <v>10</v>
      </c>
      <c r="C2" s="70" t="s">
        <v>11</v>
      </c>
      <c r="D2" s="70" t="s">
        <v>7</v>
      </c>
      <c r="E2" s="70" t="s">
        <v>12</v>
      </c>
      <c r="F2" s="70" t="s">
        <v>13</v>
      </c>
      <c r="G2" s="73" t="s">
        <v>1</v>
      </c>
      <c r="H2" s="74"/>
      <c r="I2" s="74"/>
      <c r="J2" s="74"/>
      <c r="K2" s="75"/>
      <c r="L2" s="73" t="s">
        <v>18</v>
      </c>
      <c r="M2" s="75"/>
      <c r="N2" s="79" t="s">
        <v>17</v>
      </c>
      <c r="O2" s="80"/>
      <c r="P2" s="80"/>
      <c r="Q2" s="81"/>
      <c r="R2" s="70" t="s">
        <v>6</v>
      </c>
      <c r="S2" s="86" t="s">
        <v>14</v>
      </c>
      <c r="T2" s="90"/>
      <c r="U2" s="87"/>
      <c r="V2" s="86" t="s">
        <v>20</v>
      </c>
      <c r="W2" s="87"/>
      <c r="X2" s="3"/>
    </row>
    <row r="3" spans="1:25" ht="27" customHeight="1">
      <c r="A3" s="84"/>
      <c r="B3" s="71"/>
      <c r="C3" s="71"/>
      <c r="D3" s="71"/>
      <c r="E3" s="71"/>
      <c r="F3" s="71"/>
      <c r="G3" s="76" t="s">
        <v>2</v>
      </c>
      <c r="H3" s="76" t="s">
        <v>3</v>
      </c>
      <c r="I3" s="73" t="s">
        <v>9</v>
      </c>
      <c r="J3" s="74"/>
      <c r="K3" s="75"/>
      <c r="L3" s="76" t="s">
        <v>4</v>
      </c>
      <c r="M3" s="76" t="s">
        <v>5</v>
      </c>
      <c r="N3" s="78" t="s">
        <v>2</v>
      </c>
      <c r="O3" s="78"/>
      <c r="P3" s="78" t="s">
        <v>3</v>
      </c>
      <c r="Q3" s="78"/>
      <c r="R3" s="71"/>
      <c r="S3" s="88"/>
      <c r="T3" s="91"/>
      <c r="U3" s="89"/>
      <c r="V3" s="88"/>
      <c r="W3" s="89"/>
      <c r="X3" s="3"/>
    </row>
    <row r="4" spans="1:25" ht="150">
      <c r="A4" s="85"/>
      <c r="B4" s="72"/>
      <c r="C4" s="72"/>
      <c r="D4" s="72"/>
      <c r="E4" s="72"/>
      <c r="F4" s="72"/>
      <c r="G4" s="77"/>
      <c r="H4" s="77"/>
      <c r="I4" s="11" t="s">
        <v>2</v>
      </c>
      <c r="J4" s="12" t="s">
        <v>3</v>
      </c>
      <c r="K4" s="11" t="s">
        <v>8</v>
      </c>
      <c r="L4" s="77"/>
      <c r="M4" s="77"/>
      <c r="N4" s="14" t="s">
        <v>29</v>
      </c>
      <c r="O4" s="14" t="s">
        <v>30</v>
      </c>
      <c r="P4" s="14" t="s">
        <v>29</v>
      </c>
      <c r="Q4" s="14" t="s">
        <v>30</v>
      </c>
      <c r="R4" s="72"/>
      <c r="S4" s="16" t="s">
        <v>15</v>
      </c>
      <c r="T4" s="16" t="s">
        <v>19</v>
      </c>
      <c r="U4" s="16" t="s">
        <v>16</v>
      </c>
      <c r="V4" s="17" t="s">
        <v>21</v>
      </c>
      <c r="W4" s="18" t="s">
        <v>22</v>
      </c>
      <c r="X4" s="3"/>
    </row>
    <row r="5" spans="1:25">
      <c r="A5" s="7"/>
      <c r="B5" s="10"/>
      <c r="C5" s="10"/>
      <c r="D5" s="10"/>
      <c r="E5" s="10"/>
      <c r="F5" s="10"/>
      <c r="G5" s="13"/>
      <c r="H5" s="13"/>
      <c r="I5" s="13"/>
      <c r="J5" s="13"/>
      <c r="K5" s="13"/>
      <c r="L5" s="13"/>
      <c r="M5" s="13"/>
      <c r="N5" s="10"/>
      <c r="O5" s="10"/>
      <c r="P5" s="10"/>
      <c r="Q5" s="10"/>
      <c r="R5" s="10"/>
      <c r="S5" s="10"/>
      <c r="T5" s="10"/>
      <c r="U5" s="10"/>
      <c r="V5" s="10"/>
      <c r="W5" s="10"/>
      <c r="X5" s="3"/>
    </row>
    <row r="6" spans="1:25" ht="15" customHeight="1">
      <c r="A6" s="64" t="s">
        <v>24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6"/>
      <c r="X6" s="3"/>
    </row>
    <row r="7" spans="1:25" s="5" customFormat="1" ht="22.5" customHeight="1">
      <c r="A7" s="52" t="s">
        <v>40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4"/>
      <c r="X7" s="4"/>
    </row>
    <row r="8" spans="1:25" ht="114.75" customHeight="1">
      <c r="A8" s="8">
        <v>1</v>
      </c>
      <c r="B8" s="25" t="s">
        <v>42</v>
      </c>
      <c r="C8" s="41" t="s">
        <v>31</v>
      </c>
      <c r="D8" s="27" t="s">
        <v>46</v>
      </c>
      <c r="E8" s="28" t="s">
        <v>49</v>
      </c>
      <c r="F8" s="28" t="s">
        <v>52</v>
      </c>
      <c r="G8" s="30">
        <v>15</v>
      </c>
      <c r="H8" s="31">
        <v>0</v>
      </c>
      <c r="I8" s="30">
        <v>15</v>
      </c>
      <c r="J8" s="31">
        <v>0</v>
      </c>
      <c r="K8" s="31">
        <v>0</v>
      </c>
      <c r="L8" s="30">
        <v>15</v>
      </c>
      <c r="M8" s="31">
        <v>0</v>
      </c>
      <c r="N8" s="30">
        <v>5</v>
      </c>
      <c r="O8" s="15">
        <v>0</v>
      </c>
      <c r="P8" s="15">
        <v>0</v>
      </c>
      <c r="Q8" s="15">
        <v>0</v>
      </c>
      <c r="R8" s="19" t="s">
        <v>53</v>
      </c>
      <c r="S8" s="32" t="s">
        <v>54</v>
      </c>
      <c r="T8" s="34" t="s">
        <v>53</v>
      </c>
      <c r="U8" s="34" t="s">
        <v>53</v>
      </c>
      <c r="V8" s="34" t="s">
        <v>53</v>
      </c>
      <c r="W8" s="34" t="s">
        <v>53</v>
      </c>
    </row>
    <row r="9" spans="1:25" ht="114" customHeight="1">
      <c r="A9" s="8">
        <v>2</v>
      </c>
      <c r="B9" s="25" t="s">
        <v>43</v>
      </c>
      <c r="C9" s="41" t="s">
        <v>31</v>
      </c>
      <c r="D9" s="27" t="s">
        <v>47</v>
      </c>
      <c r="E9" s="28" t="s">
        <v>50</v>
      </c>
      <c r="F9" s="29" t="s">
        <v>52</v>
      </c>
      <c r="G9" s="30">
        <v>45</v>
      </c>
      <c r="H9" s="31">
        <v>0</v>
      </c>
      <c r="I9" s="30">
        <v>45</v>
      </c>
      <c r="J9" s="31">
        <v>0</v>
      </c>
      <c r="K9" s="31">
        <v>0</v>
      </c>
      <c r="L9" s="30">
        <v>45</v>
      </c>
      <c r="M9" s="31">
        <v>0</v>
      </c>
      <c r="N9" s="30">
        <v>6</v>
      </c>
      <c r="O9" s="15">
        <v>0</v>
      </c>
      <c r="P9" s="15">
        <v>0</v>
      </c>
      <c r="Q9" s="15">
        <v>0</v>
      </c>
      <c r="R9" s="19" t="s">
        <v>53</v>
      </c>
      <c r="S9" s="33" t="s">
        <v>55</v>
      </c>
      <c r="T9" s="35" t="s">
        <v>57</v>
      </c>
      <c r="U9" s="35">
        <v>450000</v>
      </c>
      <c r="V9" s="34" t="s">
        <v>53</v>
      </c>
      <c r="W9" s="34" t="s">
        <v>53</v>
      </c>
    </row>
    <row r="10" spans="1:25" ht="97.5" customHeight="1">
      <c r="A10" s="8">
        <v>3</v>
      </c>
      <c r="B10" s="25" t="s">
        <v>44</v>
      </c>
      <c r="C10" s="41" t="s">
        <v>31</v>
      </c>
      <c r="D10" s="27" t="s">
        <v>48</v>
      </c>
      <c r="E10" s="28" t="s">
        <v>51</v>
      </c>
      <c r="F10" s="29" t="s">
        <v>52</v>
      </c>
      <c r="G10" s="30">
        <v>23</v>
      </c>
      <c r="H10" s="31">
        <v>0</v>
      </c>
      <c r="I10" s="30">
        <v>23</v>
      </c>
      <c r="J10" s="31">
        <v>0</v>
      </c>
      <c r="K10" s="31">
        <v>0</v>
      </c>
      <c r="L10" s="30">
        <v>23</v>
      </c>
      <c r="M10" s="31">
        <v>0</v>
      </c>
      <c r="N10" s="30">
        <v>5</v>
      </c>
      <c r="O10" s="15">
        <v>0</v>
      </c>
      <c r="P10" s="15">
        <v>0</v>
      </c>
      <c r="Q10" s="15">
        <v>0</v>
      </c>
      <c r="R10" s="19" t="s">
        <v>53</v>
      </c>
      <c r="S10" s="33" t="s">
        <v>56</v>
      </c>
      <c r="T10" s="33" t="s">
        <v>58</v>
      </c>
      <c r="U10" s="33">
        <v>4372829</v>
      </c>
      <c r="V10" s="34" t="s">
        <v>53</v>
      </c>
      <c r="W10" s="34" t="s">
        <v>53</v>
      </c>
    </row>
    <row r="11" spans="1:25" ht="102" customHeight="1">
      <c r="A11" s="8">
        <v>4</v>
      </c>
      <c r="B11" s="26" t="s">
        <v>115</v>
      </c>
      <c r="C11" s="41" t="s">
        <v>31</v>
      </c>
      <c r="D11" s="40" t="s">
        <v>103</v>
      </c>
      <c r="E11" s="41" t="s">
        <v>101</v>
      </c>
      <c r="F11" s="40" t="s">
        <v>102</v>
      </c>
      <c r="G11" s="42">
        <v>100</v>
      </c>
      <c r="H11" s="42">
        <v>0</v>
      </c>
      <c r="I11" s="42">
        <v>0</v>
      </c>
      <c r="J11" s="42">
        <v>0</v>
      </c>
      <c r="K11" s="42">
        <v>0</v>
      </c>
      <c r="L11" s="42">
        <v>100</v>
      </c>
      <c r="M11" s="42">
        <v>0</v>
      </c>
      <c r="N11" s="19">
        <v>10</v>
      </c>
      <c r="O11" s="19">
        <v>5</v>
      </c>
      <c r="P11" s="19">
        <v>0</v>
      </c>
      <c r="Q11" s="15">
        <v>0</v>
      </c>
      <c r="R11" s="43" t="s">
        <v>53</v>
      </c>
      <c r="S11" s="19" t="s">
        <v>53</v>
      </c>
      <c r="T11" s="19" t="s">
        <v>53</v>
      </c>
      <c r="U11" s="15" t="s">
        <v>53</v>
      </c>
      <c r="V11" s="19" t="s">
        <v>53</v>
      </c>
      <c r="W11" s="19" t="s">
        <v>53</v>
      </c>
    </row>
    <row r="12" spans="1:25" ht="28.5" customHeight="1">
      <c r="A12" s="61" t="s">
        <v>28</v>
      </c>
      <c r="B12" s="62"/>
      <c r="C12" s="62"/>
      <c r="D12" s="62"/>
      <c r="E12" s="62"/>
      <c r="F12" s="63"/>
      <c r="G12" s="20">
        <f t="shared" ref="G12:Q12" si="0">SUM(G8:G11)</f>
        <v>183</v>
      </c>
      <c r="H12" s="20">
        <f t="shared" si="0"/>
        <v>0</v>
      </c>
      <c r="I12" s="20">
        <f t="shared" si="0"/>
        <v>83</v>
      </c>
      <c r="J12" s="20">
        <f t="shared" si="0"/>
        <v>0</v>
      </c>
      <c r="K12" s="20">
        <f t="shared" si="0"/>
        <v>0</v>
      </c>
      <c r="L12" s="20">
        <f t="shared" si="0"/>
        <v>183</v>
      </c>
      <c r="M12" s="20">
        <f t="shared" si="0"/>
        <v>0</v>
      </c>
      <c r="N12" s="21">
        <f t="shared" si="0"/>
        <v>26</v>
      </c>
      <c r="O12" s="21">
        <f t="shared" si="0"/>
        <v>5</v>
      </c>
      <c r="P12" s="21">
        <f t="shared" si="0"/>
        <v>0</v>
      </c>
      <c r="Q12" s="21">
        <f t="shared" si="0"/>
        <v>0</v>
      </c>
      <c r="R12" s="22"/>
      <c r="S12" s="22"/>
      <c r="T12" s="22"/>
      <c r="U12" s="22"/>
      <c r="V12" s="22"/>
      <c r="W12" s="22"/>
      <c r="Y12" s="2" t="s">
        <v>32</v>
      </c>
    </row>
    <row r="13" spans="1:25" s="5" customFormat="1" ht="19.5" customHeight="1">
      <c r="A13" s="67" t="s">
        <v>23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9"/>
      <c r="Y13" s="5" t="s">
        <v>33</v>
      </c>
    </row>
    <row r="14" spans="1:25" ht="25.5" customHeight="1">
      <c r="A14" s="52" t="s">
        <v>41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4"/>
      <c r="Y14" s="2" t="s">
        <v>34</v>
      </c>
    </row>
    <row r="15" spans="1:25" s="47" customFormat="1" ht="112.5" customHeight="1">
      <c r="A15" s="8">
        <v>1</v>
      </c>
      <c r="B15" s="26" t="s">
        <v>60</v>
      </c>
      <c r="C15" s="8" t="s">
        <v>31</v>
      </c>
      <c r="D15" s="44" t="s">
        <v>67</v>
      </c>
      <c r="E15" s="33" t="s">
        <v>75</v>
      </c>
      <c r="F15" s="33" t="s">
        <v>79</v>
      </c>
      <c r="G15" s="39">
        <v>600</v>
      </c>
      <c r="H15" s="39">
        <v>50</v>
      </c>
      <c r="I15" s="39">
        <v>600</v>
      </c>
      <c r="J15" s="39">
        <v>20</v>
      </c>
      <c r="K15" s="45">
        <v>0</v>
      </c>
      <c r="L15" s="39">
        <v>600</v>
      </c>
      <c r="M15" s="45">
        <v>0</v>
      </c>
      <c r="N15" s="39">
        <v>50</v>
      </c>
      <c r="O15" s="39">
        <v>5</v>
      </c>
      <c r="P15" s="39">
        <v>9</v>
      </c>
      <c r="Q15" s="46">
        <v>2</v>
      </c>
      <c r="R15" s="41" t="s">
        <v>53</v>
      </c>
      <c r="S15" s="33" t="s">
        <v>82</v>
      </c>
      <c r="T15" s="33" t="s">
        <v>91</v>
      </c>
      <c r="U15" s="33">
        <v>9600</v>
      </c>
      <c r="V15" s="33" t="s">
        <v>99</v>
      </c>
      <c r="W15" s="33" t="s">
        <v>53</v>
      </c>
      <c r="Y15" s="47" t="s">
        <v>35</v>
      </c>
    </row>
    <row r="16" spans="1:25" s="47" customFormat="1" ht="72.75" customHeight="1">
      <c r="A16" s="8">
        <v>2</v>
      </c>
      <c r="B16" s="26" t="s">
        <v>45</v>
      </c>
      <c r="C16" s="8" t="s">
        <v>39</v>
      </c>
      <c r="D16" s="48" t="s">
        <v>68</v>
      </c>
      <c r="E16" s="33" t="s">
        <v>76</v>
      </c>
      <c r="F16" s="33" t="s">
        <v>80</v>
      </c>
      <c r="G16" s="39">
        <v>15</v>
      </c>
      <c r="H16" s="39">
        <v>0</v>
      </c>
      <c r="I16" s="39">
        <v>15</v>
      </c>
      <c r="J16" s="39">
        <v>0</v>
      </c>
      <c r="K16" s="45">
        <v>0</v>
      </c>
      <c r="L16" s="39">
        <v>15</v>
      </c>
      <c r="M16" s="45">
        <v>0</v>
      </c>
      <c r="N16" s="39">
        <v>5</v>
      </c>
      <c r="O16" s="39">
        <v>2</v>
      </c>
      <c r="P16" s="39">
        <v>0</v>
      </c>
      <c r="Q16" s="46">
        <v>1</v>
      </c>
      <c r="R16" s="41" t="s">
        <v>53</v>
      </c>
      <c r="S16" s="33" t="s">
        <v>83</v>
      </c>
      <c r="T16" s="33" t="s">
        <v>59</v>
      </c>
      <c r="U16" s="33">
        <v>10000</v>
      </c>
      <c r="V16" s="33" t="s">
        <v>53</v>
      </c>
      <c r="W16" s="33" t="s">
        <v>53</v>
      </c>
      <c r="Y16" s="47" t="s">
        <v>36</v>
      </c>
    </row>
    <row r="17" spans="1:25" s="47" customFormat="1" ht="74.25" customHeight="1">
      <c r="A17" s="8">
        <v>3</v>
      </c>
      <c r="B17" s="48" t="s">
        <v>61</v>
      </c>
      <c r="C17" s="8" t="s">
        <v>31</v>
      </c>
      <c r="D17" s="37" t="s">
        <v>104</v>
      </c>
      <c r="E17" s="33" t="s">
        <v>77</v>
      </c>
      <c r="F17" s="33" t="s">
        <v>79</v>
      </c>
      <c r="G17" s="39">
        <v>140</v>
      </c>
      <c r="H17" s="39">
        <v>68</v>
      </c>
      <c r="I17" s="39">
        <v>140</v>
      </c>
      <c r="J17" s="39">
        <v>68</v>
      </c>
      <c r="K17" s="45">
        <v>0</v>
      </c>
      <c r="L17" s="39">
        <v>140</v>
      </c>
      <c r="M17" s="45">
        <v>0</v>
      </c>
      <c r="N17" s="39">
        <v>26</v>
      </c>
      <c r="O17" s="39">
        <v>5</v>
      </c>
      <c r="P17" s="39">
        <v>16</v>
      </c>
      <c r="Q17" s="46">
        <v>2</v>
      </c>
      <c r="R17" s="41" t="s">
        <v>53</v>
      </c>
      <c r="S17" s="33" t="s">
        <v>84</v>
      </c>
      <c r="T17" s="33" t="s">
        <v>92</v>
      </c>
      <c r="U17" s="33">
        <v>50029</v>
      </c>
      <c r="V17" s="33" t="s">
        <v>53</v>
      </c>
      <c r="W17" s="33" t="s">
        <v>53</v>
      </c>
      <c r="Y17" s="47" t="s">
        <v>39</v>
      </c>
    </row>
    <row r="18" spans="1:25" s="47" customFormat="1" ht="75">
      <c r="A18" s="8">
        <v>4</v>
      </c>
      <c r="B18" s="36" t="s">
        <v>63</v>
      </c>
      <c r="C18" s="8" t="s">
        <v>31</v>
      </c>
      <c r="D18" s="37" t="s">
        <v>70</v>
      </c>
      <c r="E18" s="33" t="s">
        <v>50</v>
      </c>
      <c r="F18" s="33" t="s">
        <v>81</v>
      </c>
      <c r="G18" s="39">
        <v>3</v>
      </c>
      <c r="H18" s="39">
        <v>1</v>
      </c>
      <c r="I18" s="39">
        <v>3</v>
      </c>
      <c r="J18" s="39">
        <v>1</v>
      </c>
      <c r="K18" s="45">
        <v>0</v>
      </c>
      <c r="L18" s="39">
        <v>3</v>
      </c>
      <c r="M18" s="45">
        <v>0</v>
      </c>
      <c r="N18" s="39">
        <v>3</v>
      </c>
      <c r="O18" s="39">
        <v>2</v>
      </c>
      <c r="P18" s="39">
        <v>1</v>
      </c>
      <c r="Q18" s="46">
        <v>1</v>
      </c>
      <c r="R18" s="41" t="s">
        <v>53</v>
      </c>
      <c r="S18" s="33" t="s">
        <v>86</v>
      </c>
      <c r="T18" s="33" t="s">
        <v>94</v>
      </c>
      <c r="U18" s="33">
        <v>89980</v>
      </c>
      <c r="V18" s="33" t="s">
        <v>53</v>
      </c>
      <c r="W18" s="33" t="s">
        <v>53</v>
      </c>
    </row>
    <row r="19" spans="1:25" s="47" customFormat="1" ht="75" customHeight="1">
      <c r="A19" s="8">
        <v>5</v>
      </c>
      <c r="B19" s="36" t="s">
        <v>64</v>
      </c>
      <c r="C19" s="8" t="s">
        <v>31</v>
      </c>
      <c r="D19" s="37" t="s">
        <v>71</v>
      </c>
      <c r="E19" s="33" t="s">
        <v>51</v>
      </c>
      <c r="F19" s="33" t="s">
        <v>79</v>
      </c>
      <c r="G19" s="39">
        <v>15</v>
      </c>
      <c r="H19" s="39">
        <v>10</v>
      </c>
      <c r="I19" s="39">
        <v>15</v>
      </c>
      <c r="J19" s="39">
        <v>10</v>
      </c>
      <c r="K19" s="45">
        <v>0</v>
      </c>
      <c r="L19" s="39">
        <v>15</v>
      </c>
      <c r="M19" s="45">
        <v>0</v>
      </c>
      <c r="N19" s="39">
        <v>2</v>
      </c>
      <c r="O19" s="39">
        <v>2</v>
      </c>
      <c r="P19" s="39">
        <v>2</v>
      </c>
      <c r="Q19" s="46">
        <v>1</v>
      </c>
      <c r="R19" s="41" t="s">
        <v>53</v>
      </c>
      <c r="S19" s="33" t="s">
        <v>87</v>
      </c>
      <c r="T19" s="33" t="s">
        <v>95</v>
      </c>
      <c r="U19" s="33">
        <v>5000000</v>
      </c>
      <c r="V19" s="33" t="s">
        <v>53</v>
      </c>
      <c r="W19" s="33" t="s">
        <v>53</v>
      </c>
    </row>
    <row r="20" spans="1:25" s="47" customFormat="1" ht="57.75" customHeight="1">
      <c r="A20" s="8">
        <v>6</v>
      </c>
      <c r="B20" s="36" t="s">
        <v>65</v>
      </c>
      <c r="C20" s="8" t="s">
        <v>31</v>
      </c>
      <c r="D20" s="37" t="s">
        <v>72</v>
      </c>
      <c r="E20" s="33" t="s">
        <v>50</v>
      </c>
      <c r="F20" s="33" t="s">
        <v>81</v>
      </c>
      <c r="G20" s="39">
        <v>6</v>
      </c>
      <c r="H20" s="39">
        <v>3</v>
      </c>
      <c r="I20" s="39">
        <v>6</v>
      </c>
      <c r="J20" s="39">
        <v>3</v>
      </c>
      <c r="K20" s="45">
        <v>0</v>
      </c>
      <c r="L20" s="39">
        <v>6</v>
      </c>
      <c r="M20" s="45">
        <v>0</v>
      </c>
      <c r="N20" s="39">
        <v>4</v>
      </c>
      <c r="O20" s="39">
        <v>2</v>
      </c>
      <c r="P20" s="39">
        <v>3</v>
      </c>
      <c r="Q20" s="46">
        <v>1</v>
      </c>
      <c r="R20" s="41" t="s">
        <v>53</v>
      </c>
      <c r="S20" s="33" t="s">
        <v>88</v>
      </c>
      <c r="T20" s="33" t="s">
        <v>96</v>
      </c>
      <c r="U20" s="33">
        <v>515000</v>
      </c>
      <c r="V20" s="33" t="s">
        <v>53</v>
      </c>
      <c r="W20" s="33" t="s">
        <v>53</v>
      </c>
    </row>
    <row r="21" spans="1:25" ht="75">
      <c r="A21" s="8">
        <v>7</v>
      </c>
      <c r="B21" s="36" t="s">
        <v>65</v>
      </c>
      <c r="C21" s="8" t="s">
        <v>31</v>
      </c>
      <c r="D21" s="37" t="s">
        <v>73</v>
      </c>
      <c r="E21" s="33" t="s">
        <v>50</v>
      </c>
      <c r="F21" s="33" t="s">
        <v>81</v>
      </c>
      <c r="G21" s="39">
        <v>7</v>
      </c>
      <c r="H21" s="39">
        <v>4</v>
      </c>
      <c r="I21" s="39">
        <v>7</v>
      </c>
      <c r="J21" s="39">
        <v>4</v>
      </c>
      <c r="K21" s="31">
        <v>0</v>
      </c>
      <c r="L21" s="39">
        <v>7</v>
      </c>
      <c r="M21" s="31">
        <v>0</v>
      </c>
      <c r="N21" s="39">
        <v>4</v>
      </c>
      <c r="O21" s="39">
        <v>2</v>
      </c>
      <c r="P21" s="39">
        <v>3</v>
      </c>
      <c r="Q21" s="15">
        <v>1</v>
      </c>
      <c r="R21" s="19" t="s">
        <v>53</v>
      </c>
      <c r="S21" s="33" t="s">
        <v>89</v>
      </c>
      <c r="T21" s="33" t="s">
        <v>97</v>
      </c>
      <c r="U21" s="33">
        <v>649838</v>
      </c>
      <c r="V21" s="33" t="s">
        <v>53</v>
      </c>
      <c r="W21" s="33" t="s">
        <v>53</v>
      </c>
    </row>
    <row r="22" spans="1:25" ht="150">
      <c r="A22" s="8">
        <v>8</v>
      </c>
      <c r="B22" s="36" t="s">
        <v>105</v>
      </c>
      <c r="C22" s="8" t="s">
        <v>31</v>
      </c>
      <c r="D22" s="44" t="s">
        <v>67</v>
      </c>
      <c r="E22" s="33" t="s">
        <v>50</v>
      </c>
      <c r="F22" s="33" t="s">
        <v>81</v>
      </c>
      <c r="G22" s="39">
        <v>30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5</v>
      </c>
      <c r="O22" s="39">
        <v>0</v>
      </c>
      <c r="P22" s="39">
        <v>0</v>
      </c>
      <c r="Q22" s="39">
        <v>0</v>
      </c>
      <c r="R22" s="19" t="s">
        <v>53</v>
      </c>
      <c r="S22" s="33"/>
      <c r="T22" s="33"/>
      <c r="U22" s="33"/>
      <c r="V22" s="33"/>
      <c r="W22" s="33"/>
    </row>
    <row r="23" spans="1:25" ht="75">
      <c r="A23" s="8">
        <v>9</v>
      </c>
      <c r="B23" s="36" t="s">
        <v>66</v>
      </c>
      <c r="C23" s="8" t="s">
        <v>31</v>
      </c>
      <c r="D23" s="37" t="s">
        <v>74</v>
      </c>
      <c r="E23" s="33" t="s">
        <v>50</v>
      </c>
      <c r="F23" s="33" t="s">
        <v>81</v>
      </c>
      <c r="G23" s="39">
        <v>8</v>
      </c>
      <c r="H23" s="39">
        <v>5</v>
      </c>
      <c r="I23" s="39">
        <v>8</v>
      </c>
      <c r="J23" s="39">
        <v>5</v>
      </c>
      <c r="K23" s="31">
        <v>0</v>
      </c>
      <c r="L23" s="39">
        <v>8</v>
      </c>
      <c r="M23" s="31">
        <v>0</v>
      </c>
      <c r="N23" s="39">
        <v>5</v>
      </c>
      <c r="O23" s="38">
        <v>2</v>
      </c>
      <c r="P23" s="39">
        <v>3</v>
      </c>
      <c r="Q23" s="15">
        <v>1</v>
      </c>
      <c r="R23" s="19" t="s">
        <v>53</v>
      </c>
      <c r="S23" s="33" t="s">
        <v>90</v>
      </c>
      <c r="T23" s="33" t="s">
        <v>98</v>
      </c>
      <c r="U23" s="33">
        <v>1490000</v>
      </c>
      <c r="V23" s="33" t="s">
        <v>53</v>
      </c>
      <c r="W23" s="33" t="s">
        <v>53</v>
      </c>
    </row>
    <row r="24" spans="1:25">
      <c r="A24" s="61" t="s">
        <v>28</v>
      </c>
      <c r="B24" s="62"/>
      <c r="C24" s="62"/>
      <c r="D24" s="62"/>
      <c r="E24" s="62"/>
      <c r="F24" s="63"/>
      <c r="G24" s="20">
        <f t="shared" ref="G24:Q24" si="1">SUM(G15:G23)</f>
        <v>824</v>
      </c>
      <c r="H24" s="20">
        <f t="shared" si="1"/>
        <v>141</v>
      </c>
      <c r="I24" s="20">
        <f t="shared" si="1"/>
        <v>794</v>
      </c>
      <c r="J24" s="20">
        <f t="shared" si="1"/>
        <v>111</v>
      </c>
      <c r="K24" s="20">
        <f t="shared" si="1"/>
        <v>0</v>
      </c>
      <c r="L24" s="20">
        <f t="shared" si="1"/>
        <v>794</v>
      </c>
      <c r="M24" s="20">
        <f t="shared" si="1"/>
        <v>0</v>
      </c>
      <c r="N24" s="21">
        <f t="shared" si="1"/>
        <v>104</v>
      </c>
      <c r="O24" s="21">
        <f t="shared" si="1"/>
        <v>22</v>
      </c>
      <c r="P24" s="21">
        <f t="shared" si="1"/>
        <v>37</v>
      </c>
      <c r="Q24" s="21">
        <f t="shared" si="1"/>
        <v>10</v>
      </c>
      <c r="R24" s="22"/>
      <c r="S24" s="22"/>
      <c r="T24" s="22"/>
      <c r="U24" s="22"/>
      <c r="V24" s="22"/>
      <c r="W24" s="22"/>
    </row>
    <row r="25" spans="1:25">
      <c r="A25" s="58" t="s">
        <v>25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60"/>
    </row>
    <row r="26" spans="1:25">
      <c r="A26" s="52" t="s">
        <v>41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4"/>
    </row>
    <row r="27" spans="1:25" ht="79.5" customHeight="1">
      <c r="A27" s="8">
        <v>1</v>
      </c>
      <c r="B27" s="36" t="s">
        <v>108</v>
      </c>
      <c r="C27" s="50" t="s">
        <v>36</v>
      </c>
      <c r="D27" s="40" t="s">
        <v>106</v>
      </c>
      <c r="E27" s="41" t="s">
        <v>109</v>
      </c>
      <c r="F27" s="41" t="s">
        <v>107</v>
      </c>
      <c r="G27" s="8">
        <v>4</v>
      </c>
      <c r="H27" s="8">
        <v>4</v>
      </c>
      <c r="I27" s="8">
        <v>4</v>
      </c>
      <c r="J27" s="8">
        <v>4</v>
      </c>
      <c r="K27" s="8">
        <v>4</v>
      </c>
      <c r="L27" s="8">
        <v>4</v>
      </c>
      <c r="M27" s="8">
        <v>4</v>
      </c>
      <c r="N27" s="15">
        <v>2</v>
      </c>
      <c r="O27" s="15">
        <v>2</v>
      </c>
      <c r="P27" s="15">
        <v>2</v>
      </c>
      <c r="Q27" s="15">
        <v>0</v>
      </c>
      <c r="R27" s="19" t="s">
        <v>53</v>
      </c>
      <c r="S27" s="19" t="s">
        <v>110</v>
      </c>
      <c r="T27" s="19" t="s">
        <v>113</v>
      </c>
      <c r="U27" s="15">
        <v>187.5</v>
      </c>
      <c r="V27" s="19" t="s">
        <v>111</v>
      </c>
      <c r="W27" s="19" t="s">
        <v>112</v>
      </c>
    </row>
    <row r="28" spans="1:25" s="47" customFormat="1" ht="117.75" customHeight="1">
      <c r="A28" s="8">
        <v>2</v>
      </c>
      <c r="B28" s="49" t="s">
        <v>62</v>
      </c>
      <c r="C28" s="8" t="s">
        <v>35</v>
      </c>
      <c r="D28" s="37" t="s">
        <v>69</v>
      </c>
      <c r="E28" s="33" t="s">
        <v>78</v>
      </c>
      <c r="F28" s="33" t="s">
        <v>79</v>
      </c>
      <c r="G28" s="39">
        <v>135</v>
      </c>
      <c r="H28" s="39">
        <v>95</v>
      </c>
      <c r="I28" s="39">
        <v>135</v>
      </c>
      <c r="J28" s="39">
        <v>95</v>
      </c>
      <c r="K28" s="45">
        <v>0</v>
      </c>
      <c r="L28" s="39">
        <v>135</v>
      </c>
      <c r="M28" s="45">
        <v>0</v>
      </c>
      <c r="N28" s="39">
        <v>20</v>
      </c>
      <c r="O28" s="39">
        <v>5</v>
      </c>
      <c r="P28" s="39">
        <v>5</v>
      </c>
      <c r="Q28" s="46">
        <v>1</v>
      </c>
      <c r="R28" s="41" t="s">
        <v>53</v>
      </c>
      <c r="S28" s="33" t="s">
        <v>85</v>
      </c>
      <c r="T28" s="33" t="s">
        <v>93</v>
      </c>
      <c r="U28" s="51">
        <v>5200</v>
      </c>
      <c r="V28" s="33" t="s">
        <v>100</v>
      </c>
      <c r="W28" s="33" t="s">
        <v>114</v>
      </c>
      <c r="Y28" s="47" t="s">
        <v>37</v>
      </c>
    </row>
    <row r="29" spans="1:25">
      <c r="A29" s="8"/>
      <c r="B29" s="8"/>
      <c r="C29" s="8"/>
      <c r="D29" s="8"/>
      <c r="E29" s="8"/>
      <c r="F29" s="8"/>
      <c r="G29" s="1"/>
      <c r="H29" s="1"/>
      <c r="I29" s="1"/>
      <c r="J29" s="1"/>
      <c r="K29" s="1"/>
      <c r="L29" s="1"/>
      <c r="M29" s="1"/>
      <c r="N29" s="15"/>
      <c r="O29" s="15"/>
      <c r="P29" s="15"/>
      <c r="Q29" s="15"/>
      <c r="R29" s="19"/>
      <c r="S29" s="19"/>
      <c r="T29" s="19"/>
      <c r="U29" s="15"/>
      <c r="V29" s="19"/>
      <c r="W29" s="19"/>
    </row>
    <row r="30" spans="1:25">
      <c r="A30" s="8"/>
      <c r="B30" s="8"/>
      <c r="C30" s="8"/>
      <c r="D30" s="8"/>
      <c r="E30" s="8"/>
      <c r="F30" s="8"/>
      <c r="G30" s="1"/>
      <c r="H30" s="1"/>
      <c r="I30" s="1"/>
      <c r="J30" s="1"/>
      <c r="K30" s="1"/>
      <c r="L30" s="1"/>
      <c r="M30" s="1"/>
      <c r="N30" s="15"/>
      <c r="O30" s="15"/>
      <c r="P30" s="15"/>
      <c r="Q30" s="15"/>
      <c r="R30" s="19"/>
      <c r="S30" s="19"/>
      <c r="T30" s="19"/>
      <c r="U30" s="15"/>
      <c r="V30" s="19"/>
      <c r="W30" s="19"/>
    </row>
    <row r="31" spans="1:25">
      <c r="A31" s="8"/>
      <c r="B31" s="8"/>
      <c r="C31" s="8"/>
      <c r="D31" s="8"/>
      <c r="E31" s="8"/>
      <c r="F31" s="8"/>
      <c r="G31" s="1"/>
      <c r="H31" s="1"/>
      <c r="I31" s="1"/>
      <c r="J31" s="1"/>
      <c r="K31" s="1"/>
      <c r="L31" s="1"/>
      <c r="M31" s="1"/>
      <c r="N31" s="15"/>
      <c r="O31" s="15"/>
      <c r="P31" s="15"/>
      <c r="Q31" s="15"/>
      <c r="R31" s="19"/>
      <c r="S31" s="19"/>
      <c r="T31" s="19"/>
      <c r="U31" s="15"/>
      <c r="V31" s="19"/>
      <c r="W31" s="19"/>
    </row>
    <row r="32" spans="1:25">
      <c r="A32" s="8"/>
      <c r="B32" s="8"/>
      <c r="C32" s="8"/>
      <c r="D32" s="8"/>
      <c r="E32" s="8"/>
      <c r="F32" s="8"/>
      <c r="G32" s="1"/>
      <c r="H32" s="1"/>
      <c r="I32" s="1"/>
      <c r="J32" s="1"/>
      <c r="K32" s="1"/>
      <c r="L32" s="1"/>
      <c r="M32" s="1"/>
      <c r="N32" s="15"/>
      <c r="O32" s="15"/>
      <c r="P32" s="15"/>
      <c r="Q32" s="15"/>
      <c r="R32" s="19"/>
      <c r="S32" s="19"/>
      <c r="T32" s="19"/>
      <c r="U32" s="15"/>
      <c r="V32" s="19"/>
      <c r="W32" s="19"/>
    </row>
    <row r="33" spans="1:23">
      <c r="A33" s="8"/>
      <c r="B33" s="8"/>
      <c r="C33" s="8"/>
      <c r="D33" s="8"/>
      <c r="E33" s="8"/>
      <c r="F33" s="8"/>
      <c r="G33" s="1"/>
      <c r="H33" s="1"/>
      <c r="I33" s="1"/>
      <c r="J33" s="1"/>
      <c r="K33" s="1"/>
      <c r="L33" s="1"/>
      <c r="M33" s="1"/>
      <c r="N33" s="15"/>
      <c r="O33" s="15"/>
      <c r="P33" s="15"/>
      <c r="Q33" s="15"/>
      <c r="R33" s="19"/>
      <c r="S33" s="19"/>
      <c r="T33" s="19"/>
      <c r="U33" s="15"/>
      <c r="V33" s="19"/>
      <c r="W33" s="19"/>
    </row>
    <row r="34" spans="1:23">
      <c r="A34" s="8"/>
      <c r="B34" s="8"/>
      <c r="C34" s="8"/>
      <c r="D34" s="8"/>
      <c r="E34" s="8"/>
      <c r="F34" s="8"/>
      <c r="G34" s="1"/>
      <c r="H34" s="1"/>
      <c r="I34" s="1"/>
      <c r="J34" s="1"/>
      <c r="K34" s="1"/>
      <c r="L34" s="1"/>
      <c r="M34" s="1"/>
      <c r="N34" s="15"/>
      <c r="O34" s="15"/>
      <c r="P34" s="15"/>
      <c r="Q34" s="15"/>
      <c r="R34" s="19"/>
      <c r="S34" s="19"/>
      <c r="T34" s="19"/>
      <c r="U34" s="15"/>
      <c r="V34" s="19"/>
      <c r="W34" s="19"/>
    </row>
    <row r="35" spans="1:23">
      <c r="A35" s="8"/>
      <c r="B35" s="8"/>
      <c r="C35" s="8"/>
      <c r="D35" s="8"/>
      <c r="E35" s="8"/>
      <c r="F35" s="8"/>
      <c r="G35" s="1"/>
      <c r="H35" s="1"/>
      <c r="I35" s="1"/>
      <c r="J35" s="1"/>
      <c r="K35" s="1"/>
      <c r="L35" s="1"/>
      <c r="M35" s="1"/>
      <c r="N35" s="15"/>
      <c r="O35" s="15"/>
      <c r="P35" s="15"/>
      <c r="Q35" s="15"/>
      <c r="R35" s="19"/>
      <c r="S35" s="19"/>
      <c r="T35" s="19"/>
      <c r="U35" s="15"/>
      <c r="V35" s="19"/>
      <c r="W35" s="19"/>
    </row>
    <row r="36" spans="1:23">
      <c r="A36" s="8"/>
      <c r="B36" s="8"/>
      <c r="C36" s="8"/>
      <c r="D36" s="8"/>
      <c r="E36" s="8"/>
      <c r="F36" s="8"/>
      <c r="G36" s="1"/>
      <c r="H36" s="1"/>
      <c r="I36" s="1"/>
      <c r="J36" s="1"/>
      <c r="K36" s="1"/>
      <c r="L36" s="1"/>
      <c r="M36" s="1"/>
      <c r="N36" s="15"/>
      <c r="O36" s="15"/>
      <c r="P36" s="15"/>
      <c r="Q36" s="15"/>
      <c r="R36" s="19"/>
      <c r="S36" s="19"/>
      <c r="T36" s="19"/>
      <c r="U36" s="15"/>
      <c r="V36" s="19"/>
      <c r="W36" s="19"/>
    </row>
    <row r="37" spans="1:23">
      <c r="A37" s="8"/>
      <c r="B37" s="8"/>
      <c r="C37" s="8"/>
      <c r="D37" s="8"/>
      <c r="E37" s="8"/>
      <c r="F37" s="8"/>
      <c r="G37" s="1"/>
      <c r="H37" s="1"/>
      <c r="I37" s="1"/>
      <c r="J37" s="1"/>
      <c r="K37" s="1"/>
      <c r="L37" s="1"/>
      <c r="M37" s="1"/>
      <c r="N37" s="15"/>
      <c r="O37" s="15"/>
      <c r="P37" s="15"/>
      <c r="Q37" s="15"/>
      <c r="R37" s="19"/>
      <c r="S37" s="19"/>
      <c r="T37" s="19"/>
      <c r="U37" s="15"/>
      <c r="V37" s="19"/>
      <c r="W37" s="19"/>
    </row>
    <row r="38" spans="1:23">
      <c r="A38" s="8"/>
      <c r="B38" s="8"/>
      <c r="C38" s="8"/>
      <c r="D38" s="8"/>
      <c r="E38" s="8"/>
      <c r="F38" s="8"/>
      <c r="G38" s="1"/>
      <c r="H38" s="1"/>
      <c r="I38" s="1"/>
      <c r="J38" s="1"/>
      <c r="K38" s="1"/>
      <c r="L38" s="1"/>
      <c r="M38" s="1"/>
      <c r="N38" s="15"/>
      <c r="O38" s="15"/>
      <c r="P38" s="15"/>
      <c r="Q38" s="15"/>
      <c r="R38" s="19"/>
      <c r="S38" s="19"/>
      <c r="T38" s="19"/>
      <c r="U38" s="15"/>
      <c r="V38" s="19"/>
      <c r="W38" s="19"/>
    </row>
    <row r="39" spans="1:23" ht="27" customHeight="1">
      <c r="A39" s="55" t="s">
        <v>27</v>
      </c>
      <c r="B39" s="56"/>
      <c r="C39" s="56"/>
      <c r="D39" s="56"/>
      <c r="E39" s="56"/>
      <c r="F39" s="57"/>
      <c r="G39" s="20">
        <f>SUM(G27:G38)</f>
        <v>139</v>
      </c>
      <c r="H39" s="20">
        <f t="shared" ref="H39:Q39" si="2">SUM(H27:H38)</f>
        <v>99</v>
      </c>
      <c r="I39" s="20">
        <f t="shared" si="2"/>
        <v>139</v>
      </c>
      <c r="J39" s="20">
        <f t="shared" si="2"/>
        <v>99</v>
      </c>
      <c r="K39" s="20">
        <f t="shared" si="2"/>
        <v>4</v>
      </c>
      <c r="L39" s="20">
        <f t="shared" si="2"/>
        <v>139</v>
      </c>
      <c r="M39" s="20">
        <f t="shared" si="2"/>
        <v>4</v>
      </c>
      <c r="N39" s="21">
        <f t="shared" si="2"/>
        <v>22</v>
      </c>
      <c r="O39" s="21">
        <f t="shared" si="2"/>
        <v>7</v>
      </c>
      <c r="P39" s="21">
        <f t="shared" si="2"/>
        <v>7</v>
      </c>
      <c r="Q39" s="21">
        <f t="shared" si="2"/>
        <v>1</v>
      </c>
      <c r="R39" s="21"/>
      <c r="S39" s="21"/>
      <c r="T39" s="21"/>
      <c r="U39" s="21"/>
      <c r="V39" s="21"/>
      <c r="W39" s="21"/>
    </row>
    <row r="40" spans="1:23" ht="90.75" customHeight="1">
      <c r="A40" s="23"/>
      <c r="B40" s="24" t="s">
        <v>38</v>
      </c>
      <c r="C40" s="24"/>
      <c r="D40" s="24"/>
    </row>
  </sheetData>
  <sheetProtection formatCells="0" formatColumns="0" formatRows="0" insertColumns="0" insertRows="0" deleteColumns="0" deleteRows="0" sort="0" autoFilter="0" pivotTables="0"/>
  <protectedRanges>
    <protectedRange algorithmName="SHA-512" hashValue="PjNhIrKUFK7PU8R5qepobZrDz/xo1MtnC8MzBDOHnFHME6QiI6H0RmRCrFdmCOlrlLJidccKuDHRXi5U/4zuwA==" saltValue="Um8wijAQqTQIuaHegMzs4g==" spinCount="100000" sqref="B40" name="Диапазон6"/>
    <protectedRange algorithmName="SHA-512" hashValue="/AQ6cL4T8RG1XZvlMTeAVJ4Dz4LkUIXAPgeWgPL2IlaHj+YNj/6MonFxGo2HPGtQJSXbcyW5vj2OwNfm1nKxCw==" saltValue="FXXLJuVhJROzDhrk6NOYSA==" spinCount="100000" sqref="A8:W11" name="Диапазон1"/>
    <protectedRange algorithmName="SHA-512" hashValue="yVX1lTzmOJPsVCbmiTXn/yIs0QRGNF0miTKv0er0Qtir3SermUBv9zWFv0dhckZTDb2oa+NuOurXo14ZyBg3sg==" saltValue="WuT2jxqVPXLhecwWVsWq2w==" spinCount="100000" sqref="A28:W28 A15:W23" name="Диапазон2"/>
    <protectedRange algorithmName="SHA-512" hashValue="p75fxs8Y4oCXwwUYjopURIdu9MQIkzx2Y6EZORk9RPctpm5SnIphm/chfSCOy2MgyDRmr3NsgzgL4YK1Tw2kHQ==" saltValue="Ku0SxUwoP3kPKPAUVmllMg==" spinCount="100000" sqref="A27 E27:W38 C27:D27 A29:D38" name="Диапазон3"/>
    <protectedRange algorithmName="SHA-512" hashValue="YOO6mwrBy3EBDur4BkfYc4rtVXYUmbpLOYzrWmlNf8t+Ns5q2Ca4P1SOzrBmEzAKj9gvmQUzer3O9oFmiP63uQ==" saltValue="CnU8tscY7bdKsprUmXqzdw==" spinCount="100000" sqref="A12 A24 A39" name="Диапазон4"/>
    <protectedRange algorithmName="SHA-512" hashValue="OGfr+IA6RsrDlXVR9/2NJfrJJlb0MBNKff1gR77trpzWwqgjuOrUT81pAtucynOKrXhTGJGbExHVr8C5T1e2BQ==" saltValue="G0Gp4rqgCEmqrItC1Fl9vA==" spinCount="100000" sqref="A7 A14 A26" name="Диапазон5"/>
  </protectedRanges>
  <mergeCells count="29">
    <mergeCell ref="A1:W1"/>
    <mergeCell ref="R2:R4"/>
    <mergeCell ref="A2:A4"/>
    <mergeCell ref="B2:B4"/>
    <mergeCell ref="D2:D4"/>
    <mergeCell ref="E2:E4"/>
    <mergeCell ref="L2:M2"/>
    <mergeCell ref="G3:G4"/>
    <mergeCell ref="H3:H4"/>
    <mergeCell ref="V2:W3"/>
    <mergeCell ref="M3:M4"/>
    <mergeCell ref="S2:U3"/>
    <mergeCell ref="C2:C4"/>
    <mergeCell ref="A6:W6"/>
    <mergeCell ref="A7:W7"/>
    <mergeCell ref="A13:W13"/>
    <mergeCell ref="F2:F4"/>
    <mergeCell ref="G2:K2"/>
    <mergeCell ref="L3:L4"/>
    <mergeCell ref="I3:K3"/>
    <mergeCell ref="A12:F12"/>
    <mergeCell ref="N3:O3"/>
    <mergeCell ref="P3:Q3"/>
    <mergeCell ref="N2:Q2"/>
    <mergeCell ref="A26:W26"/>
    <mergeCell ref="A39:F39"/>
    <mergeCell ref="A14:W14"/>
    <mergeCell ref="A25:W25"/>
    <mergeCell ref="A24:F24"/>
  </mergeCells>
  <dataValidations count="1">
    <dataValidation type="list" allowBlank="1" showInputMessage="1" sqref="C1:C1048576">
      <formula1>$Y$7:$Y$17</formula1>
    </dataValidation>
  </dataValidations>
  <pageMargins left="0.19685039370078741" right="0.19685039370078741" top="0.19685039370078741" bottom="0" header="0.11811023622047245" footer="0.11811023622047245"/>
  <pageSetup paperSize="9" scale="4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>
      <selection activeCell="B3" sqref="A1:B3"/>
    </sheetView>
  </sheetViews>
  <sheetFormatPr defaultRowHeight="15"/>
  <sheetData>
    <row r="1" spans="1:2">
      <c r="A1">
        <v>193</v>
      </c>
      <c r="B1">
        <v>29</v>
      </c>
    </row>
    <row r="2" spans="1:2">
      <c r="A2">
        <v>1276</v>
      </c>
      <c r="B2">
        <v>235</v>
      </c>
    </row>
    <row r="3" spans="1:2">
      <c r="A3">
        <f>SUM(A1:A2)</f>
        <v>1469</v>
      </c>
      <c r="B3">
        <f>SUM(B1:B2)</f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Общий</vt:lpstr>
      <vt:lpstr>Лист1</vt:lpstr>
      <vt:lpstr>Общий!Заголовки_для_печати</vt:lpstr>
      <vt:lpstr>Общий!Область_печати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Ахмад</cp:lastModifiedBy>
  <cp:lastPrinted>2022-10-04T13:36:01Z</cp:lastPrinted>
  <dcterms:created xsi:type="dcterms:W3CDTF">2018-02-19T13:33:53Z</dcterms:created>
  <dcterms:modified xsi:type="dcterms:W3CDTF">2022-10-17T14:03:58Z</dcterms:modified>
</cp:coreProperties>
</file>