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Доходы" sheetId="1" r:id="rId1"/>
    <sheet name="Ведом.структура" sheetId="2" r:id="rId2"/>
    <sheet name="Функц.структура" sheetId="3" r:id="rId3"/>
    <sheet name="Источники" sheetId="4" r:id="rId4"/>
  </sheets>
  <definedNames>
    <definedName name="__bookmark_1" localSheetId="1">'Ведом.структура'!#REF!</definedName>
    <definedName name="__bookmark_1">'Доходы'!#REF!</definedName>
    <definedName name="__bookmark_2" localSheetId="1">'Ведом.структура'!#REF!</definedName>
    <definedName name="__bookmark_2">'Доходы'!$A$9:$F$86</definedName>
    <definedName name="__bookmark_4">'Функц.структура'!$A$1:$E$87</definedName>
    <definedName name="__bookmark_5">'Источники'!$A$8:$F$10</definedName>
    <definedName name="__bookmark_6">'Источники'!#REF!</definedName>
    <definedName name="_xlnm.Print_Titles" localSheetId="0">'Доходы'!$9:$11</definedName>
    <definedName name="_xlnm.Print_Titles" localSheetId="3">'Источники'!$8:$9</definedName>
    <definedName name="_xlnm.Print_Titles" localSheetId="2">'Функц.структура'!$8:$9</definedName>
  </definedNames>
  <calcPr fullCalcOnLoad="1"/>
</workbook>
</file>

<file path=xl/sharedStrings.xml><?xml version="1.0" encoding="utf-8"?>
<sst xmlns="http://schemas.openxmlformats.org/spreadsheetml/2006/main" count="1169" uniqueCount="496">
  <si>
    <t>105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</si>
  <si>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</si>
  <si>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</si>
  <si>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</si>
  <si>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</si>
  <si>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</si>
  <si>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</si>
  <si>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</si>
  <si>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</si>
  <si>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</si>
  <si>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</si>
  <si>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</si>
  <si>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</si>
  <si>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</si>
  <si>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</si>
  <si>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</si>
  <si>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</si>
  <si>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</si>
  <si>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</si>
  <si>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</si>
  <si>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</si>
  <si>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</si>
  <si>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</si>
  <si>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</si>
  <si>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</si>
  <si>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</si>
  <si>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</si>
  <si>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</si>
  <si>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</si>
  <si>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размещение твердых коммунальных отходов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</si>
  <si>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</si>
  <si>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</si>
  <si>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</si>
  <si>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</si>
  <si>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</si>
  <si>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</si>
  <si>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</si>
  <si>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</si>
  <si>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</si>
  <si>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Код расхода по бюджетной классификации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</si>
  <si>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</si>
  <si>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</si>
  <si>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</si>
  <si>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</si>
  <si>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Уплата прочих налогов, сборов</t>
  </si>
  <si>
    <t>Закупка товаров, работ, услуг в целях капитального ремонта государственного (муниципального) имущества</t>
  </si>
  <si>
    <t>Уплата налога на имущество организаций и земельного налога</t>
  </si>
  <si>
    <t>Уплата иных платежей</t>
  </si>
  <si>
    <t>Субвенции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</si>
  <si>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</si>
  <si>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</si>
  <si>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</si>
  <si>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</si>
  <si>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</si>
  <si>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государственных (муниципальных) органов, за исключением фонда оплаты труда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</si>
  <si>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</si>
  <si>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</si>
  <si>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</si>
  <si>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Дотации на выравнивание бюджетной обеспеченности</t>
  </si>
  <si>
    <t>Код источника финансирования дефицита бюджета по бюджетной классификации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</si>
  <si>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</si>
  <si>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</si>
  <si>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</si>
  <si>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</si>
  <si>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000 01050000000000500</t>
  </si>
  <si>
    <t>Увеличение прочих остатков денежных средств бюджетов муниципальных районов</t>
  </si>
  <si>
    <t>000 01050000000000600</t>
  </si>
  <si>
    <t>Уменьшение прочих остатков денежных средств бюджетов муниципальных районов</t>
  </si>
  <si>
    <t>Код по бюджетной классификации</t>
  </si>
  <si>
    <t>КВСР</t>
  </si>
  <si>
    <t>ФКР</t>
  </si>
  <si>
    <t>КЦСР</t>
  </si>
  <si>
    <t>КВР</t>
  </si>
  <si>
    <t>Расходы бюджета - всего</t>
  </si>
  <si>
    <t>000</t>
  </si>
  <si>
    <t>0000000000</t>
  </si>
  <si>
    <t>0106</t>
  </si>
  <si>
    <t>121</t>
  </si>
  <si>
    <t>129</t>
  </si>
  <si>
    <t>242</t>
  </si>
  <si>
    <t>244</t>
  </si>
  <si>
    <t>851</t>
  </si>
  <si>
    <t>853</t>
  </si>
  <si>
    <t>0110270010</t>
  </si>
  <si>
    <t>0113</t>
  </si>
  <si>
    <t>0110370020</t>
  </si>
  <si>
    <t>0203</t>
  </si>
  <si>
    <t>9990051180</t>
  </si>
  <si>
    <t>530</t>
  </si>
  <si>
    <t>0309</t>
  </si>
  <si>
    <t>0110270030</t>
  </si>
  <si>
    <t>1401</t>
  </si>
  <si>
    <t>0110470040</t>
  </si>
  <si>
    <t>511</t>
  </si>
  <si>
    <t>0110570050</t>
  </si>
  <si>
    <t>828</t>
  </si>
  <si>
    <t>0104</t>
  </si>
  <si>
    <t>243</t>
  </si>
  <si>
    <t>0409</t>
  </si>
  <si>
    <t>0200170050</t>
  </si>
  <si>
    <t>414</t>
  </si>
  <si>
    <t>0412</t>
  </si>
  <si>
    <t>9990070120</t>
  </si>
  <si>
    <t>0501</t>
  </si>
  <si>
    <t>0200270060</t>
  </si>
  <si>
    <t>0503</t>
  </si>
  <si>
    <t>0804</t>
  </si>
  <si>
    <t>9990070100</t>
  </si>
  <si>
    <t>1004</t>
  </si>
  <si>
    <t>0310263170</t>
  </si>
  <si>
    <t>321</t>
  </si>
  <si>
    <t>313</t>
  </si>
  <si>
    <t>1006</t>
  </si>
  <si>
    <t>1105</t>
  </si>
  <si>
    <t>9990070110</t>
  </si>
  <si>
    <t>1202</t>
  </si>
  <si>
    <t>621</t>
  </si>
  <si>
    <t>850</t>
  </si>
  <si>
    <t>0702</t>
  </si>
  <si>
    <t>611</t>
  </si>
  <si>
    <t>0703</t>
  </si>
  <si>
    <t>612</t>
  </si>
  <si>
    <t>0709</t>
  </si>
  <si>
    <t>122</t>
  </si>
  <si>
    <t>111</t>
  </si>
  <si>
    <t>119</t>
  </si>
  <si>
    <t>852</t>
  </si>
  <si>
    <t>0801</t>
  </si>
  <si>
    <t>05202L4670</t>
  </si>
  <si>
    <t>05202L5190</t>
  </si>
  <si>
    <t>855</t>
  </si>
  <si>
    <t>0701</t>
  </si>
  <si>
    <t>0420163160</t>
  </si>
  <si>
    <t>912</t>
  </si>
  <si>
    <t>0102</t>
  </si>
  <si>
    <t>0103</t>
  </si>
  <si>
    <t>Приложение 2</t>
  </si>
  <si>
    <t>Шелковского муниципального района</t>
  </si>
  <si>
    <t>Расходы бюджета по ведомственной структуре расходов бюджета
Шелковского муниципального района</t>
  </si>
  <si>
    <t>Приложение 1</t>
  </si>
  <si>
    <t>Доходы бюджета Шелковского муниципального района</t>
  </si>
  <si>
    <t>Приложение 3</t>
  </si>
  <si>
    <t>Расходы бюджета по по разделам и подразделам классификации расходов бюджета
Шелковского муниципального района</t>
  </si>
  <si>
    <t>Приложение 4</t>
  </si>
  <si>
    <t>Источники финансирования дефицита бюджета
Шелковского муниципального района</t>
  </si>
  <si>
    <t>Иные выплаты населению</t>
  </si>
  <si>
    <t>360</t>
  </si>
  <si>
    <t>к Решению совета депутатов</t>
  </si>
  <si>
    <t>% год</t>
  </si>
  <si>
    <t>Доходы бюджета - всего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</si>
  <si>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</si>
  <si>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</si>
  <si>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</si>
  <si>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</si>
  <si>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</si>
  <si>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</si>
  <si>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</si>
  <si>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размещение отходов производства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</si>
  <si>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</si>
  <si>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</si>
  <si>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</si>
  <si>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</si>
  <si>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гражданам на приобретение жилья</t>
  </si>
  <si>
    <t>Результат исполнения бюджета (дефицит/профицит)</t>
  </si>
  <si>
    <t>Источники финансирования дефицита бюджета - всего</t>
  </si>
  <si>
    <t>500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</si>
  <si>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</si>
  <si>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</si>
  <si>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</si>
  <si>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</si>
  <si>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</si>
  <si>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813</t>
  </si>
  <si>
    <t>060F25555Q</t>
  </si>
  <si>
    <t>02004L4970</t>
  </si>
  <si>
    <t>322</t>
  </si>
  <si>
    <t>0320263250</t>
  </si>
  <si>
    <t>Земельный налог с физических лиц, обладающих земельным участком, расположенным в границах межселенных территорий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</si>
  <si>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</si>
  <si>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</si>
  <si>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</si>
  <si>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</si>
  <si>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</si>
  <si>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</si>
  <si>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</si>
  <si>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</si>
  <si>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</si>
  <si>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</si>
  <si>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</si>
  <si>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</si>
  <si>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</si>
  <si>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</si>
  <si>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</si>
  <si>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</si>
  <si>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</si>
  <si>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</si>
  <si>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 за налоговые правонарушения, установленные главой 16 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</si>
  <si>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</si>
  <si>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</si>
  <si>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</si>
  <si>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</si>
  <si>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</si>
  <si>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муниципальных районов на поддержку отрасли культуры</t>
  </si>
  <si>
    <t>Субвенции бюджетам муниципальных районов на ежемесячное денежное вознаграждение за классное руководство</t>
  </si>
  <si>
    <t>Межбюджетные трансферты, передаваемые бюджетам муниципальных районов на создание модельных муниципальных библиотек</t>
  </si>
  <si>
    <t>Прочие межбюджетные трансферты, передаваемые бюджетам муниципальных районов</t>
  </si>
  <si>
    <t>182 10102010010000110</t>
  </si>
  <si>
    <t>182 10102020010000110</t>
  </si>
  <si>
    <t>182 10102030010000110</t>
  </si>
  <si>
    <t>182 10102040010000110</t>
  </si>
  <si>
    <t>100 10302231010000110</t>
  </si>
  <si>
    <t>100 10302241010000110</t>
  </si>
  <si>
    <t>100 10302251010000110</t>
  </si>
  <si>
    <t>100 10302261010000110</t>
  </si>
  <si>
    <t>182 10501011010000110</t>
  </si>
  <si>
    <t>182 10501012010000110</t>
  </si>
  <si>
    <t>182 10501021010000110</t>
  </si>
  <si>
    <t>182 10502010020000110</t>
  </si>
  <si>
    <t>182 10502020020000110</t>
  </si>
  <si>
    <t>182 10503010010000110</t>
  </si>
  <si>
    <t>182 10503020010000110</t>
  </si>
  <si>
    <t>182 10504020020000110</t>
  </si>
  <si>
    <t>182 10606043050000110</t>
  </si>
  <si>
    <t>182 10803010010000110</t>
  </si>
  <si>
    <t>828 11105013050000120</t>
  </si>
  <si>
    <t>828 11105025050000120</t>
  </si>
  <si>
    <t>828 11107015050000120</t>
  </si>
  <si>
    <t>048 11201010010000120</t>
  </si>
  <si>
    <t>048 11201041010000120</t>
  </si>
  <si>
    <t>048 11201042010000120</t>
  </si>
  <si>
    <t>828 11402052050000410</t>
  </si>
  <si>
    <t>828 11406013050000430</t>
  </si>
  <si>
    <t>828 11406025050000430</t>
  </si>
  <si>
    <t>324 11601053010000140</t>
  </si>
  <si>
    <t>188 11601061010000140</t>
  </si>
  <si>
    <t>324 11601063010000140</t>
  </si>
  <si>
    <t>324 11601063019000140</t>
  </si>
  <si>
    <t>188 11601071010000140</t>
  </si>
  <si>
    <t>324 11601073010000140</t>
  </si>
  <si>
    <t>048 11601081010000140</t>
  </si>
  <si>
    <t>324 11601103010000140</t>
  </si>
  <si>
    <t>188 11601111010000140</t>
  </si>
  <si>
    <t>324 11601133010000140</t>
  </si>
  <si>
    <t>188 11601141010000140</t>
  </si>
  <si>
    <t>324 11601143010000140</t>
  </si>
  <si>
    <t>182 11601151010000140</t>
  </si>
  <si>
    <t>324 11601153010000140</t>
  </si>
  <si>
    <t>324 11601173010000140</t>
  </si>
  <si>
    <t>324 11601193010000140</t>
  </si>
  <si>
    <t>188 11601201010000140</t>
  </si>
  <si>
    <t>324 11601203010000140</t>
  </si>
  <si>
    <t>182 11605160010000140</t>
  </si>
  <si>
    <t>036 11607010050000140</t>
  </si>
  <si>
    <t>065 11607010050000140</t>
  </si>
  <si>
    <t>081 11607010050000140</t>
  </si>
  <si>
    <t>188 11607010050000140</t>
  </si>
  <si>
    <t>415 11607010050000140</t>
  </si>
  <si>
    <t>828 11607010050000140</t>
  </si>
  <si>
    <t>048 11610123010000140</t>
  </si>
  <si>
    <t>081 11610123010000140</t>
  </si>
  <si>
    <t>141 11610123010000140</t>
  </si>
  <si>
    <t>188 11610123010000140</t>
  </si>
  <si>
    <t>415 11610123010000140</t>
  </si>
  <si>
    <t>182 11610129010000140</t>
  </si>
  <si>
    <t>105 20215001050000150</t>
  </si>
  <si>
    <t>105 20215002050000150</t>
  </si>
  <si>
    <t>105 20225306050000150</t>
  </si>
  <si>
    <t>105 20225467050000150</t>
  </si>
  <si>
    <t>105 20225497050000150</t>
  </si>
  <si>
    <t>105 20225519050000150</t>
  </si>
  <si>
    <t>105 20225555050000150</t>
  </si>
  <si>
    <t>105 20230021050000150</t>
  </si>
  <si>
    <t>105 20230024050000150</t>
  </si>
  <si>
    <t>105 20230027050000150</t>
  </si>
  <si>
    <t>105 20230029050000150</t>
  </si>
  <si>
    <t>105 20235118050000150</t>
  </si>
  <si>
    <t>105 20235260050000150</t>
  </si>
  <si>
    <t>105 20245454050000150</t>
  </si>
  <si>
    <t>105 20249999050000150</t>
  </si>
  <si>
    <t>ОТЧЕТ ОБ ИСПОЛНЕНИИ БЮДЖЕТА ШЕЛКОВСКОГО МУНИЦИПАЛЬНОГО РАЙОНА
ЗА 2020 ГОД</t>
  </si>
  <si>
    <t>от "______"  ____________ 2021г. №______</t>
  </si>
  <si>
    <t>Исполнение судебных актов Российской Федерации и мировых соглашений по возмещению причиненного вреда</t>
  </si>
  <si>
    <t>Резервные средства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</si>
  <si>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</si>
  <si>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Иные межбюджетные трансферты</t>
  </si>
  <si>
    <t>912 0102 9610000011 121</t>
  </si>
  <si>
    <t>912 0102 9610000011 129</t>
  </si>
  <si>
    <t>912 0103 9620000011 121</t>
  </si>
  <si>
    <t>912 0103 9620000011 129</t>
  </si>
  <si>
    <t>912 0103 9620000013 244</t>
  </si>
  <si>
    <t>912 0103 9620000014 244</t>
  </si>
  <si>
    <t>912 0103 9620000016 851</t>
  </si>
  <si>
    <t>912 0103 9620000019 242</t>
  </si>
  <si>
    <t>912 0103 9620000019 244</t>
  </si>
  <si>
    <t>912 0103 9620000019 852</t>
  </si>
  <si>
    <t>912 0103 9640000011 121</t>
  </si>
  <si>
    <t>912 0103 9640000011 129</t>
  </si>
  <si>
    <t>828 0104 7820000011 121</t>
  </si>
  <si>
    <t>828 0104 7820000011 129</t>
  </si>
  <si>
    <t>828 0104 7820000013 244</t>
  </si>
  <si>
    <t>828 0104 7820000014 244</t>
  </si>
  <si>
    <t>828 0104 7820000016 851</t>
  </si>
  <si>
    <t>828 0104 7820000019 242</t>
  </si>
  <si>
    <t>828 0104 7820000019 244</t>
  </si>
  <si>
    <t>828 0104 7820000019 831</t>
  </si>
  <si>
    <t>828 0104 7820000019 852</t>
  </si>
  <si>
    <t>828 0104 7820000019 853</t>
  </si>
  <si>
    <t>105 0106 0110100011 121</t>
  </si>
  <si>
    <t>105 0106 0110100011 129</t>
  </si>
  <si>
    <t>105 0106 0110100014 244</t>
  </si>
  <si>
    <t>105 0106 0110100016 851</t>
  </si>
  <si>
    <t>105 0106 0110100019 242</t>
  </si>
  <si>
    <t>105 0106 0110100019 244</t>
  </si>
  <si>
    <t>105 0106 0110100019 852</t>
  </si>
  <si>
    <t>105 0106 0110100019 853</t>
  </si>
  <si>
    <t>105 0111 0110270010 870</t>
  </si>
  <si>
    <t>105 0113 0110370020 242</t>
  </si>
  <si>
    <t>828 0113 7820000019 414</t>
  </si>
  <si>
    <t>828 0113 999005549F 360</t>
  </si>
  <si>
    <t>105 0203 9990051180 530</t>
  </si>
  <si>
    <t>828 0309 0110270030 243</t>
  </si>
  <si>
    <t>828 0309 9990070091 121</t>
  </si>
  <si>
    <t>828 0309 9990070091 129</t>
  </si>
  <si>
    <t>828 0309 9990070099 244</t>
  </si>
  <si>
    <t>828 0409 0200170050 243</t>
  </si>
  <si>
    <t>828 0409 0200170050 244</t>
  </si>
  <si>
    <t>828 0412 9990070120 813</t>
  </si>
  <si>
    <t>828 0501 0200270060 244</t>
  </si>
  <si>
    <t>828 0503 060F25555Q 244</t>
  </si>
  <si>
    <t>855 0701 0420100594 611</t>
  </si>
  <si>
    <t>855 0701 0420100596 611</t>
  </si>
  <si>
    <t>855 0701 0420100599 611</t>
  </si>
  <si>
    <t>855 0701 0420141151 611</t>
  </si>
  <si>
    <t>855 0701 0420141159 611</t>
  </si>
  <si>
    <t>855 0701 0420141159 612</t>
  </si>
  <si>
    <t>850 0702 0320100594 611</t>
  </si>
  <si>
    <t>850 0702 0320100596 611</t>
  </si>
  <si>
    <t>850 0702 0320100599 611</t>
  </si>
  <si>
    <t>850 0702 0320141171 611</t>
  </si>
  <si>
    <t>850 0702 0320141179 611</t>
  </si>
  <si>
    <t>850 0702 0320153030 611</t>
  </si>
  <si>
    <t>850 0702 03201L3040 611</t>
  </si>
  <si>
    <t>850 0703 0320200591 611</t>
  </si>
  <si>
    <t>850 0703 0320200594 611</t>
  </si>
  <si>
    <t>850 0703 0320200596 611</t>
  </si>
  <si>
    <t>850 0703 0320200599 611</t>
  </si>
  <si>
    <t>850 0703 0320263250 611</t>
  </si>
  <si>
    <t>851 0703 0520100591 611</t>
  </si>
  <si>
    <t>851 0703 0520100594 611</t>
  </si>
  <si>
    <t>851 0703 0520100596 611</t>
  </si>
  <si>
    <t>851 0703 0520100599 611</t>
  </si>
  <si>
    <t>851 0703 05201L3060 612</t>
  </si>
  <si>
    <t>850 0709 0310100011 121</t>
  </si>
  <si>
    <t>850 0709 0310100011 129</t>
  </si>
  <si>
    <t>850 0709 0310100016 851</t>
  </si>
  <si>
    <t>850 0709 0310100019 244</t>
  </si>
  <si>
    <t>850 0709 0310100019 852</t>
  </si>
  <si>
    <t>850 0709 0310100019 853</t>
  </si>
  <si>
    <t>850 0709 0310200014 244</t>
  </si>
  <si>
    <t>850 0709 0310200019 244</t>
  </si>
  <si>
    <t>850 0709 0310241171 121</t>
  </si>
  <si>
    <t>850 0709 0310241171 129</t>
  </si>
  <si>
    <t>850 0709 0310241179 122</t>
  </si>
  <si>
    <t>855 0709 0410100011 121</t>
  </si>
  <si>
    <t>855 0709 0410100011 129</t>
  </si>
  <si>
    <t>855 0709 0410100016 851</t>
  </si>
  <si>
    <t>855 0709 0410100019 244</t>
  </si>
  <si>
    <t>855 0709 0410100019 852</t>
  </si>
  <si>
    <t>855 0709 0410100019 853</t>
  </si>
  <si>
    <t>851 0801 0520200591 611</t>
  </si>
  <si>
    <t>851 0801 0520200594 611</t>
  </si>
  <si>
    <t>851 0801 0520200595 611</t>
  </si>
  <si>
    <t>851 0801 0520200596 611</t>
  </si>
  <si>
    <t>851 0801 0520200599 611</t>
  </si>
  <si>
    <t>851 0801 05202L4670 612</t>
  </si>
  <si>
    <t>851 0801 05202L5190 612</t>
  </si>
  <si>
    <t>851 0801 0520300591 111</t>
  </si>
  <si>
    <t>851 0801 0520300591 119</t>
  </si>
  <si>
    <t>851 0801 0520300594 244</t>
  </si>
  <si>
    <t>851 0801 0520300599 242</t>
  </si>
  <si>
    <t>851 0801 0520300599 244</t>
  </si>
  <si>
    <t>851 0801 0520300599 852</t>
  </si>
  <si>
    <t>851 0801 052A15454Q 242</t>
  </si>
  <si>
    <t>851 0801 052A15454Q 244</t>
  </si>
  <si>
    <t>851 0801 052A15519Q 464</t>
  </si>
  <si>
    <t>851 0801 052A15519Q 612</t>
  </si>
  <si>
    <t>851 0804 0510100011 121</t>
  </si>
  <si>
    <t>851 0804 0510100011 129</t>
  </si>
  <si>
    <t>851 0804 0510100016 851</t>
  </si>
  <si>
    <t>851 0804 0510100019 242</t>
  </si>
  <si>
    <t>851 0804 0510100019 244</t>
  </si>
  <si>
    <t>851 0804 0510100019 852</t>
  </si>
  <si>
    <t>851 0804 0510100019 853</t>
  </si>
  <si>
    <t>851 0804 0520200591 611</t>
  </si>
  <si>
    <t>851 0804 0520200599 611</t>
  </si>
  <si>
    <t>828 0804 9990070100 244</t>
  </si>
  <si>
    <t>828 1004 02004L4970 322</t>
  </si>
  <si>
    <t>828 1004 0310252600 313</t>
  </si>
  <si>
    <t>828 1004 0310263170 321</t>
  </si>
  <si>
    <t>855 1004 0420163160 612</t>
  </si>
  <si>
    <t>828 1006 9990041121 121</t>
  </si>
  <si>
    <t>828 1006 9990041121 129</t>
  </si>
  <si>
    <t>828 1006 9990041129 244</t>
  </si>
  <si>
    <t>828 1006 9990041141 121</t>
  </si>
  <si>
    <t>828 1006 9990041141 129</t>
  </si>
  <si>
    <t>828 1006 9990041149 244</t>
  </si>
  <si>
    <t>828 1105 9990070110 244</t>
  </si>
  <si>
    <t>828 1105 9990070110 853</t>
  </si>
  <si>
    <t>828 1202 9990000591 621</t>
  </si>
  <si>
    <t>828 1202 9990000594 621</t>
  </si>
  <si>
    <t>828 1202 9990000596 621</t>
  </si>
  <si>
    <t>828 1202 9990000599 621</t>
  </si>
  <si>
    <t>105 1401 0110470040 511</t>
  </si>
  <si>
    <t>105 1403 0110370020 540</t>
  </si>
  <si>
    <t>105 1403 0110570050 540</t>
  </si>
  <si>
    <t>105 01050201050000510</t>
  </si>
  <si>
    <t>105 01050201050000610</t>
  </si>
  <si>
    <t>Результат кассового исполнения бюджета (дефицит/профицит)</t>
  </si>
  <si>
    <t>0000</t>
  </si>
  <si>
    <t>0111</t>
  </si>
  <si>
    <t>1403</t>
  </si>
  <si>
    <t>0110100011</t>
  </si>
  <si>
    <t>0110100014</t>
  </si>
  <si>
    <t>0110100016</t>
  </si>
  <si>
    <t>0110100019</t>
  </si>
  <si>
    <t>7820000011</t>
  </si>
  <si>
    <t>7820000013</t>
  </si>
  <si>
    <t>7820000014</t>
  </si>
  <si>
    <t>7820000016</t>
  </si>
  <si>
    <t>7820000019</t>
  </si>
  <si>
    <t>999005549F</t>
  </si>
  <si>
    <t>9990070091</t>
  </si>
  <si>
    <t>9990070099</t>
  </si>
  <si>
    <t>0310252600</t>
  </si>
  <si>
    <t>9990041121</t>
  </si>
  <si>
    <t>9990041129</t>
  </si>
  <si>
    <t>9990041141</t>
  </si>
  <si>
    <t>9990041149</t>
  </si>
  <si>
    <t>9990000591</t>
  </si>
  <si>
    <t>9990000594</t>
  </si>
  <si>
    <t>9990000596</t>
  </si>
  <si>
    <t>9990000599</t>
  </si>
  <si>
    <t>0320100594</t>
  </si>
  <si>
    <t>0320100596</t>
  </si>
  <si>
    <t>0320100599</t>
  </si>
  <si>
    <t>0320141171</t>
  </si>
  <si>
    <t>0320141179</t>
  </si>
  <si>
    <t>0320153030</t>
  </si>
  <si>
    <t>03201L3040</t>
  </si>
  <si>
    <t>0320200591</t>
  </si>
  <si>
    <t>0320200594</t>
  </si>
  <si>
    <t>0320200596</t>
  </si>
  <si>
    <t>0320200599</t>
  </si>
  <si>
    <t>0310100011</t>
  </si>
  <si>
    <t>0310100016</t>
  </si>
  <si>
    <t>0310100019</t>
  </si>
  <si>
    <t>0310200014</t>
  </si>
  <si>
    <t>0310200019</t>
  </si>
  <si>
    <t>0310241171</t>
  </si>
  <si>
    <t>0310241179</t>
  </si>
  <si>
    <t>0520100591</t>
  </si>
  <si>
    <t>0520100594</t>
  </si>
  <si>
    <t>0520100596</t>
  </si>
  <si>
    <t>0520100599</t>
  </si>
  <si>
    <t>05201L3060</t>
  </si>
  <si>
    <t>0520200591</t>
  </si>
  <si>
    <t>0520200594</t>
  </si>
  <si>
    <t>0520200595</t>
  </si>
  <si>
    <t>0520200596</t>
  </si>
  <si>
    <t>0520200599</t>
  </si>
  <si>
    <t>0520300591</t>
  </si>
  <si>
    <t>0520300594</t>
  </si>
  <si>
    <t>0520300599</t>
  </si>
  <si>
    <t>052A15454Q</t>
  </si>
  <si>
    <t>052A15519Q</t>
  </si>
  <si>
    <t>0510100011</t>
  </si>
  <si>
    <t>0510100016</t>
  </si>
  <si>
    <t>0510100019</t>
  </si>
  <si>
    <t>0420100594</t>
  </si>
  <si>
    <t>0420100596</t>
  </si>
  <si>
    <t>0420100599</t>
  </si>
  <si>
    <t>0420141151</t>
  </si>
  <si>
    <t>0420141159</t>
  </si>
  <si>
    <t>0410100011</t>
  </si>
  <si>
    <t>0410100016</t>
  </si>
  <si>
    <t>0410100019</t>
  </si>
  <si>
    <t>9610000011</t>
  </si>
  <si>
    <t>9620000011</t>
  </si>
  <si>
    <t>9620000013</t>
  </si>
  <si>
    <t>9620000014</t>
  </si>
  <si>
    <t>9620000016</t>
  </si>
  <si>
    <t>9620000019</t>
  </si>
  <si>
    <t>9640000011</t>
  </si>
  <si>
    <t>870</t>
  </si>
  <si>
    <t>540</t>
  </si>
  <si>
    <t>831</t>
  </si>
  <si>
    <t>464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</si>
</sst>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dd\.mm\.yyyy"/>
    <numFmt numFmtId="175" formatCode="&quot;&quot;#000"/>
    <numFmt numFmtId="176" formatCode="&quot;&quot;###,##0.00"/>
    <numFmt numFmtId="177" formatCode="000"/>
    <numFmt numFmtId="178" formatCode="\&gt;aaa"/>
    <numFmt numFmtId="179" formatCode="\&gt;\A\A\.\A\A"/>
    <numFmt numFmtId="180" formatCode="\&gt;\A\A\.\A\.\A\A\.aaaa"/>
    <numFmt numFmtId="181" formatCode="#,##0.00_ ;[Red]\-#,##0.00\ "/>
    <numFmt numFmtId="182" formatCode="0\.00\.00000\.00\.0000\.000"/>
    <numFmt numFmtId="183" formatCode="00\.00\.00\.00\.00\.0000\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\&gt;ddd"/>
    <numFmt numFmtId="189" formatCode="\&gt;\A\A\.\A\.\A\A\.dddd"/>
    <numFmt numFmtId="190" formatCode="0.000"/>
    <numFmt numFmtId="191" formatCode="0.0"/>
    <numFmt numFmtId="192" formatCode="0.00000"/>
    <numFmt numFmtId="193" formatCode="0.0000"/>
    <numFmt numFmtId="194" formatCode="#,##0.00;[Red]\-#,##0.00;0.00"/>
    <numFmt numFmtId="195" formatCode="0000"/>
    <numFmt numFmtId="196" formatCode="#,##0.00\ _₽"/>
    <numFmt numFmtId="197" formatCode="#,##0.00;[Red]\-#,##0.00"/>
  </numFmts>
  <fonts count="4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right" wrapText="1"/>
    </xf>
    <xf numFmtId="175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76" fontId="4" fillId="0" borderId="16" xfId="0" applyNumberFormat="1" applyFont="1" applyBorder="1" applyAlignment="1">
      <alignment horizontal="right" wrapText="1"/>
    </xf>
    <xf numFmtId="176" fontId="4" fillId="0" borderId="17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175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6" fontId="5" fillId="0" borderId="10" xfId="0" applyNumberFormat="1" applyFont="1" applyBorder="1" applyAlignment="1">
      <alignment horizontal="right" wrapText="1"/>
    </xf>
    <xf numFmtId="176" fontId="5" fillId="0" borderId="1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wrapText="1"/>
    </xf>
    <xf numFmtId="176" fontId="4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175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76" fontId="4" fillId="0" borderId="12" xfId="0" applyNumberFormat="1" applyFont="1" applyBorder="1" applyAlignment="1">
      <alignment horizontal="right" wrapText="1"/>
    </xf>
    <xf numFmtId="176" fontId="4" fillId="0" borderId="13" xfId="0" applyNumberFormat="1" applyFont="1" applyBorder="1" applyAlignment="1">
      <alignment horizontal="right" wrapText="1"/>
    </xf>
    <xf numFmtId="0" fontId="3" fillId="0" borderId="14" xfId="52" applyFont="1" applyBorder="1" applyAlignment="1">
      <alignment horizontal="left" wrapText="1"/>
      <protection/>
    </xf>
    <xf numFmtId="178" fontId="3" fillId="0" borderId="10" xfId="52" applyNumberFormat="1" applyFont="1" applyBorder="1" applyAlignment="1">
      <alignment horizontal="right" wrapText="1"/>
      <protection/>
    </xf>
    <xf numFmtId="180" fontId="3" fillId="0" borderId="10" xfId="52" applyNumberFormat="1" applyFont="1" applyBorder="1" applyAlignment="1">
      <alignment horizontal="right" wrapText="1"/>
      <protection/>
    </xf>
    <xf numFmtId="40" fontId="3" fillId="0" borderId="10" xfId="52" applyNumberFormat="1" applyFont="1" applyBorder="1" applyAlignment="1">
      <alignment horizontal="right" wrapText="1"/>
      <protection/>
    </xf>
    <xf numFmtId="181" fontId="3" fillId="0" borderId="10" xfId="0" applyNumberFormat="1" applyFont="1" applyBorder="1" applyAlignment="1">
      <alignment horizontal="right"/>
    </xf>
    <xf numFmtId="191" fontId="3" fillId="0" borderId="15" xfId="0" applyNumberFormat="1" applyFont="1" applyBorder="1" applyAlignment="1">
      <alignment/>
    </xf>
    <xf numFmtId="0" fontId="2" fillId="0" borderId="14" xfId="52" applyFont="1" applyBorder="1" applyAlignment="1">
      <alignment horizontal="left" wrapText="1"/>
      <protection/>
    </xf>
    <xf numFmtId="178" fontId="2" fillId="0" borderId="10" xfId="52" applyNumberFormat="1" applyFont="1" applyBorder="1" applyAlignment="1">
      <alignment horizontal="right" wrapText="1"/>
      <protection/>
    </xf>
    <xf numFmtId="179" fontId="2" fillId="0" borderId="10" xfId="52" applyNumberFormat="1" applyFont="1" applyBorder="1" applyAlignment="1">
      <alignment horizontal="right" wrapText="1"/>
      <protection/>
    </xf>
    <xf numFmtId="180" fontId="2" fillId="0" borderId="10" xfId="52" applyNumberFormat="1" applyFont="1" applyBorder="1" applyAlignment="1">
      <alignment horizontal="right" wrapText="1"/>
      <protection/>
    </xf>
    <xf numFmtId="40" fontId="2" fillId="0" borderId="10" xfId="52" applyNumberFormat="1" applyFont="1" applyBorder="1" applyAlignment="1">
      <alignment horizontal="right" wrapText="1"/>
      <protection/>
    </xf>
    <xf numFmtId="181" fontId="2" fillId="0" borderId="10" xfId="0" applyNumberFormat="1" applyFont="1" applyBorder="1" applyAlignment="1">
      <alignment horizontal="right"/>
    </xf>
    <xf numFmtId="191" fontId="2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2" fillId="0" borderId="14" xfId="52" applyFont="1" applyBorder="1" applyAlignment="1">
      <alignment horizontal="left" wrapText="1"/>
      <protection/>
    </xf>
    <xf numFmtId="0" fontId="4" fillId="0" borderId="14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/>
    </xf>
    <xf numFmtId="0" fontId="4" fillId="0" borderId="18" xfId="0" applyFont="1" applyBorder="1" applyAlignment="1">
      <alignment horizontal="left" wrapText="1"/>
    </xf>
    <xf numFmtId="175" fontId="4" fillId="0" borderId="19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76" fontId="4" fillId="0" borderId="19" xfId="0" applyNumberFormat="1" applyFont="1" applyBorder="1" applyAlignment="1">
      <alignment horizontal="right" wrapText="1"/>
    </xf>
    <xf numFmtId="176" fontId="4" fillId="0" borderId="20" xfId="0" applyNumberFormat="1" applyFont="1" applyBorder="1" applyAlignment="1">
      <alignment horizontal="right" wrapText="1"/>
    </xf>
    <xf numFmtId="0" fontId="2" fillId="0" borderId="0" xfId="52" applyFont="1">
      <alignment/>
      <protection/>
    </xf>
    <xf numFmtId="0" fontId="5" fillId="0" borderId="21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176" fontId="5" fillId="0" borderId="16" xfId="0" applyNumberFormat="1" applyFont="1" applyBorder="1" applyAlignment="1">
      <alignment horizontal="right" wrapText="1"/>
    </xf>
    <xf numFmtId="176" fontId="5" fillId="0" borderId="17" xfId="0" applyNumberFormat="1" applyFont="1" applyBorder="1" applyAlignment="1">
      <alignment horizontal="right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49" fontId="3" fillId="0" borderId="10" xfId="52" applyNumberFormat="1" applyFont="1" applyBorder="1" applyAlignment="1">
      <alignment horizontal="right" wrapText="1"/>
      <protection/>
    </xf>
    <xf numFmtId="0" fontId="3" fillId="0" borderId="21" xfId="52" applyFont="1" applyBorder="1" applyAlignment="1">
      <alignment horizontal="left" wrapText="1"/>
      <protection/>
    </xf>
    <xf numFmtId="40" fontId="3" fillId="0" borderId="16" xfId="52" applyNumberFormat="1" applyFont="1" applyBorder="1" applyAlignment="1">
      <alignment horizontal="righ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71.421875" style="4" customWidth="1"/>
    <col min="2" max="2" width="6.00390625" style="4" customWidth="1"/>
    <col min="3" max="3" width="21.8515625" style="4" customWidth="1"/>
    <col min="4" max="5" width="17.00390625" style="4" customWidth="1"/>
    <col min="6" max="6" width="17.28125" style="4" customWidth="1"/>
    <col min="7" max="7" width="9.140625" style="4" customWidth="1"/>
    <col min="8" max="8" width="13.8515625" style="4" bestFit="1" customWidth="1"/>
    <col min="9" max="16384" width="9.140625" style="4" customWidth="1"/>
  </cols>
  <sheetData>
    <row r="1" spans="3:7" ht="15">
      <c r="C1" s="67" t="s">
        <v>139</v>
      </c>
      <c r="D1" s="67"/>
      <c r="E1" s="67"/>
      <c r="F1" s="67"/>
      <c r="G1" s="7"/>
    </row>
    <row r="2" spans="3:7" ht="15">
      <c r="C2" s="67" t="s">
        <v>147</v>
      </c>
      <c r="D2" s="67"/>
      <c r="E2" s="67"/>
      <c r="F2" s="67"/>
      <c r="G2" s="7"/>
    </row>
    <row r="3" spans="3:7" ht="12.75" customHeight="1">
      <c r="C3" s="68" t="s">
        <v>137</v>
      </c>
      <c r="D3" s="68"/>
      <c r="E3" s="68"/>
      <c r="F3" s="68"/>
      <c r="G3" s="6"/>
    </row>
    <row r="4" spans="3:7" ht="12.75" customHeight="1">
      <c r="C4" s="68" t="s">
        <v>279</v>
      </c>
      <c r="D4" s="68"/>
      <c r="E4" s="68"/>
      <c r="F4" s="68"/>
      <c r="G4" s="6"/>
    </row>
    <row r="6" spans="1:6" ht="28.5" customHeight="1">
      <c r="A6" s="69" t="s">
        <v>278</v>
      </c>
      <c r="B6" s="69"/>
      <c r="C6" s="69"/>
      <c r="D6" s="69"/>
      <c r="E6" s="69"/>
      <c r="F6" s="69"/>
    </row>
    <row r="8" spans="1:6" ht="15">
      <c r="A8" s="70" t="s">
        <v>140</v>
      </c>
      <c r="B8" s="71"/>
      <c r="C8" s="71"/>
      <c r="D8" s="71"/>
      <c r="E8" s="71"/>
      <c r="F8" s="71"/>
    </row>
    <row r="9" spans="1:6" ht="15.75" thickBot="1">
      <c r="A9" s="8"/>
      <c r="B9" s="8"/>
      <c r="C9" s="8"/>
      <c r="D9" s="8"/>
      <c r="E9" s="8"/>
      <c r="F9" s="8"/>
    </row>
    <row r="10" spans="1:6" ht="48" customHeight="1">
      <c r="A10" s="32" t="s">
        <v>1</v>
      </c>
      <c r="B10" s="33" t="s">
        <v>2</v>
      </c>
      <c r="C10" s="33" t="s">
        <v>3</v>
      </c>
      <c r="D10" s="33" t="s">
        <v>4</v>
      </c>
      <c r="E10" s="33" t="s">
        <v>5</v>
      </c>
      <c r="F10" s="34" t="s">
        <v>6</v>
      </c>
    </row>
    <row r="11" spans="1:6" ht="15">
      <c r="A11" s="16" t="s">
        <v>7</v>
      </c>
      <c r="B11" s="9" t="s">
        <v>8</v>
      </c>
      <c r="C11" s="9" t="s">
        <v>9</v>
      </c>
      <c r="D11" s="9" t="s">
        <v>10</v>
      </c>
      <c r="E11" s="9" t="s">
        <v>11</v>
      </c>
      <c r="F11" s="17" t="s">
        <v>12</v>
      </c>
    </row>
    <row r="12" spans="1:8" s="23" customFormat="1" ht="14.25">
      <c r="A12" s="62" t="s">
        <v>149</v>
      </c>
      <c r="B12" s="24">
        <v>10</v>
      </c>
      <c r="C12" s="25" t="s">
        <v>13</v>
      </c>
      <c r="D12" s="26">
        <v>1643839577.27</v>
      </c>
      <c r="E12" s="26">
        <v>1598568866.76</v>
      </c>
      <c r="F12" s="27">
        <v>45270710.51</v>
      </c>
      <c r="H12" s="28"/>
    </row>
    <row r="13" spans="1:6" ht="15">
      <c r="A13" s="63" t="s">
        <v>150</v>
      </c>
      <c r="B13" s="10"/>
      <c r="C13" s="11"/>
      <c r="D13" s="12"/>
      <c r="E13" s="12"/>
      <c r="F13" s="18"/>
    </row>
    <row r="14" spans="1:6" ht="60">
      <c r="A14" s="63" t="s">
        <v>14</v>
      </c>
      <c r="B14" s="10">
        <v>10</v>
      </c>
      <c r="C14" s="11" t="s">
        <v>205</v>
      </c>
      <c r="D14" s="12">
        <v>192544320</v>
      </c>
      <c r="E14" s="12">
        <v>212407300.58</v>
      </c>
      <c r="F14" s="18">
        <v>0</v>
      </c>
    </row>
    <row r="15" spans="1:6" ht="90">
      <c r="A15" s="63" t="s">
        <v>15</v>
      </c>
      <c r="B15" s="10">
        <v>10</v>
      </c>
      <c r="C15" s="11" t="s">
        <v>206</v>
      </c>
      <c r="D15" s="12">
        <v>375360</v>
      </c>
      <c r="E15" s="12">
        <v>109220.34</v>
      </c>
      <c r="F15" s="18">
        <v>266139.66</v>
      </c>
    </row>
    <row r="16" spans="1:6" ht="45">
      <c r="A16" s="63" t="s">
        <v>16</v>
      </c>
      <c r="B16" s="10">
        <v>10</v>
      </c>
      <c r="C16" s="11" t="s">
        <v>207</v>
      </c>
      <c r="D16" s="12">
        <v>135360</v>
      </c>
      <c r="E16" s="12">
        <v>986152.34</v>
      </c>
      <c r="F16" s="18">
        <v>0</v>
      </c>
    </row>
    <row r="17" spans="1:6" ht="75">
      <c r="A17" s="63" t="s">
        <v>17</v>
      </c>
      <c r="B17" s="10">
        <v>10</v>
      </c>
      <c r="C17" s="11" t="s">
        <v>208</v>
      </c>
      <c r="D17" s="12">
        <v>34000</v>
      </c>
      <c r="E17" s="12">
        <v>33442.85</v>
      </c>
      <c r="F17" s="18">
        <v>557.15</v>
      </c>
    </row>
    <row r="18" spans="1:6" ht="90">
      <c r="A18" s="63" t="s">
        <v>151</v>
      </c>
      <c r="B18" s="10">
        <v>10</v>
      </c>
      <c r="C18" s="11" t="s">
        <v>209</v>
      </c>
      <c r="D18" s="12">
        <v>5475920</v>
      </c>
      <c r="E18" s="12">
        <v>5280111.54</v>
      </c>
      <c r="F18" s="18">
        <v>195808.46</v>
      </c>
    </row>
    <row r="19" spans="1:6" ht="105">
      <c r="A19" s="63" t="s">
        <v>152</v>
      </c>
      <c r="B19" s="10">
        <v>10</v>
      </c>
      <c r="C19" s="11" t="s">
        <v>210</v>
      </c>
      <c r="D19" s="12">
        <v>34390</v>
      </c>
      <c r="E19" s="12">
        <v>37767.17</v>
      </c>
      <c r="F19" s="18">
        <v>0</v>
      </c>
    </row>
    <row r="20" spans="1:6" ht="90">
      <c r="A20" s="63" t="s">
        <v>153</v>
      </c>
      <c r="B20" s="10">
        <v>10</v>
      </c>
      <c r="C20" s="11" t="s">
        <v>211</v>
      </c>
      <c r="D20" s="12">
        <v>7066290</v>
      </c>
      <c r="E20" s="12">
        <v>7103233.57</v>
      </c>
      <c r="F20" s="18">
        <v>0</v>
      </c>
    </row>
    <row r="21" spans="1:6" ht="90">
      <c r="A21" s="63" t="s">
        <v>154</v>
      </c>
      <c r="B21" s="10">
        <v>10</v>
      </c>
      <c r="C21" s="11" t="s">
        <v>212</v>
      </c>
      <c r="D21" s="12">
        <v>-915100</v>
      </c>
      <c r="E21" s="12">
        <v>-973412</v>
      </c>
      <c r="F21" s="18">
        <v>0</v>
      </c>
    </row>
    <row r="22" spans="1:6" ht="30">
      <c r="A22" s="63" t="s">
        <v>18</v>
      </c>
      <c r="B22" s="10">
        <v>10</v>
      </c>
      <c r="C22" s="11" t="s">
        <v>213</v>
      </c>
      <c r="D22" s="12">
        <v>1044000</v>
      </c>
      <c r="E22" s="12">
        <v>4157576.21</v>
      </c>
      <c r="F22" s="18">
        <v>0</v>
      </c>
    </row>
    <row r="23" spans="1:6" ht="45">
      <c r="A23" s="63" t="s">
        <v>19</v>
      </c>
      <c r="B23" s="10">
        <v>10</v>
      </c>
      <c r="C23" s="11" t="s">
        <v>214</v>
      </c>
      <c r="D23" s="12">
        <v>0</v>
      </c>
      <c r="E23" s="12">
        <v>46.3</v>
      </c>
      <c r="F23" s="18">
        <v>0</v>
      </c>
    </row>
    <row r="24" spans="1:6" ht="60">
      <c r="A24" s="63" t="s">
        <v>20</v>
      </c>
      <c r="B24" s="10">
        <v>10</v>
      </c>
      <c r="C24" s="11" t="s">
        <v>215</v>
      </c>
      <c r="D24" s="12">
        <v>844000</v>
      </c>
      <c r="E24" s="12">
        <v>905855.78</v>
      </c>
      <c r="F24" s="18">
        <v>0</v>
      </c>
    </row>
    <row r="25" spans="1:6" ht="30">
      <c r="A25" s="63" t="s">
        <v>21</v>
      </c>
      <c r="B25" s="10">
        <v>10</v>
      </c>
      <c r="C25" s="11" t="s">
        <v>216</v>
      </c>
      <c r="D25" s="12">
        <v>1288000</v>
      </c>
      <c r="E25" s="12">
        <v>999610.36</v>
      </c>
      <c r="F25" s="18">
        <v>288389.64</v>
      </c>
    </row>
    <row r="26" spans="1:6" ht="30">
      <c r="A26" s="63" t="s">
        <v>22</v>
      </c>
      <c r="B26" s="10">
        <v>10</v>
      </c>
      <c r="C26" s="11" t="s">
        <v>217</v>
      </c>
      <c r="D26" s="12">
        <v>0</v>
      </c>
      <c r="E26" s="12">
        <v>856.55</v>
      </c>
      <c r="F26" s="18">
        <v>0</v>
      </c>
    </row>
    <row r="27" spans="1:6" ht="30">
      <c r="A27" s="63" t="s">
        <v>23</v>
      </c>
      <c r="B27" s="10">
        <v>10</v>
      </c>
      <c r="C27" s="11" t="s">
        <v>218</v>
      </c>
      <c r="D27" s="12">
        <v>556500</v>
      </c>
      <c r="E27" s="12">
        <v>400535.65</v>
      </c>
      <c r="F27" s="18">
        <v>155964.35</v>
      </c>
    </row>
    <row r="28" spans="1:6" ht="30">
      <c r="A28" s="63" t="s">
        <v>24</v>
      </c>
      <c r="B28" s="10">
        <v>10</v>
      </c>
      <c r="C28" s="11" t="s">
        <v>219</v>
      </c>
      <c r="D28" s="12">
        <v>0</v>
      </c>
      <c r="E28" s="12">
        <v>99.29</v>
      </c>
      <c r="F28" s="18">
        <v>0</v>
      </c>
    </row>
    <row r="29" spans="1:6" ht="30">
      <c r="A29" s="63" t="s">
        <v>155</v>
      </c>
      <c r="B29" s="10">
        <v>10</v>
      </c>
      <c r="C29" s="11" t="s">
        <v>220</v>
      </c>
      <c r="D29" s="12">
        <v>0</v>
      </c>
      <c r="E29" s="12">
        <v>8000</v>
      </c>
      <c r="F29" s="18">
        <v>0</v>
      </c>
    </row>
    <row r="30" spans="1:6" ht="30">
      <c r="A30" s="63" t="s">
        <v>176</v>
      </c>
      <c r="B30" s="10">
        <v>10</v>
      </c>
      <c r="C30" s="11" t="s">
        <v>221</v>
      </c>
      <c r="D30" s="12">
        <v>0</v>
      </c>
      <c r="E30" s="12">
        <v>-170.32</v>
      </c>
      <c r="F30" s="18">
        <v>0</v>
      </c>
    </row>
    <row r="31" spans="1:6" ht="45">
      <c r="A31" s="63" t="s">
        <v>25</v>
      </c>
      <c r="B31" s="10">
        <v>10</v>
      </c>
      <c r="C31" s="11" t="s">
        <v>222</v>
      </c>
      <c r="D31" s="12">
        <v>2716000</v>
      </c>
      <c r="E31" s="12">
        <v>3231859.73</v>
      </c>
      <c r="F31" s="18">
        <v>0</v>
      </c>
    </row>
    <row r="32" spans="1:6" ht="75">
      <c r="A32" s="63" t="s">
        <v>26</v>
      </c>
      <c r="B32" s="10">
        <v>10</v>
      </c>
      <c r="C32" s="11" t="s">
        <v>223</v>
      </c>
      <c r="D32" s="12">
        <v>1508000</v>
      </c>
      <c r="E32" s="12">
        <v>1088541.54</v>
      </c>
      <c r="F32" s="18">
        <v>419458.46</v>
      </c>
    </row>
    <row r="33" spans="1:6" ht="60">
      <c r="A33" s="63" t="s">
        <v>27</v>
      </c>
      <c r="B33" s="10">
        <v>10</v>
      </c>
      <c r="C33" s="11" t="s">
        <v>224</v>
      </c>
      <c r="D33" s="12">
        <v>387000</v>
      </c>
      <c r="E33" s="12">
        <v>190232.31</v>
      </c>
      <c r="F33" s="18">
        <v>196767.69</v>
      </c>
    </row>
    <row r="34" spans="1:6" ht="45">
      <c r="A34" s="63" t="s">
        <v>156</v>
      </c>
      <c r="B34" s="10">
        <v>10</v>
      </c>
      <c r="C34" s="11" t="s">
        <v>225</v>
      </c>
      <c r="D34" s="12">
        <v>0</v>
      </c>
      <c r="E34" s="12">
        <v>6600</v>
      </c>
      <c r="F34" s="18">
        <v>0</v>
      </c>
    </row>
    <row r="35" spans="1:6" ht="30">
      <c r="A35" s="63" t="s">
        <v>28</v>
      </c>
      <c r="B35" s="10">
        <v>10</v>
      </c>
      <c r="C35" s="11" t="s">
        <v>226</v>
      </c>
      <c r="D35" s="12">
        <v>25000</v>
      </c>
      <c r="E35" s="12">
        <v>5148.36</v>
      </c>
      <c r="F35" s="18">
        <v>19851.64</v>
      </c>
    </row>
    <row r="36" spans="1:6" ht="30">
      <c r="A36" s="63" t="s">
        <v>157</v>
      </c>
      <c r="B36" s="10">
        <v>10</v>
      </c>
      <c r="C36" s="11" t="s">
        <v>227</v>
      </c>
      <c r="D36" s="12">
        <v>37000</v>
      </c>
      <c r="E36" s="12">
        <v>9758.73</v>
      </c>
      <c r="F36" s="18">
        <v>27241.27</v>
      </c>
    </row>
    <row r="37" spans="1:6" ht="30">
      <c r="A37" s="63" t="s">
        <v>29</v>
      </c>
      <c r="B37" s="10">
        <v>10</v>
      </c>
      <c r="C37" s="11" t="s">
        <v>228</v>
      </c>
      <c r="D37" s="12">
        <v>11000</v>
      </c>
      <c r="E37" s="12">
        <v>0</v>
      </c>
      <c r="F37" s="18">
        <v>11000</v>
      </c>
    </row>
    <row r="38" spans="1:6" ht="75">
      <c r="A38" s="63" t="s">
        <v>30</v>
      </c>
      <c r="B38" s="10">
        <v>10</v>
      </c>
      <c r="C38" s="11" t="s">
        <v>229</v>
      </c>
      <c r="D38" s="12">
        <v>200000</v>
      </c>
      <c r="E38" s="12">
        <v>151500</v>
      </c>
      <c r="F38" s="18">
        <v>48500</v>
      </c>
    </row>
    <row r="39" spans="1:6" ht="45">
      <c r="A39" s="63" t="s">
        <v>31</v>
      </c>
      <c r="B39" s="10">
        <v>10</v>
      </c>
      <c r="C39" s="11" t="s">
        <v>230</v>
      </c>
      <c r="D39" s="12">
        <v>250000</v>
      </c>
      <c r="E39" s="12">
        <v>599484.22</v>
      </c>
      <c r="F39" s="18">
        <v>0</v>
      </c>
    </row>
    <row r="40" spans="1:6" ht="45">
      <c r="A40" s="63" t="s">
        <v>158</v>
      </c>
      <c r="B40" s="10">
        <v>10</v>
      </c>
      <c r="C40" s="11" t="s">
        <v>231</v>
      </c>
      <c r="D40" s="12">
        <v>2000</v>
      </c>
      <c r="E40" s="12">
        <v>0</v>
      </c>
      <c r="F40" s="18">
        <v>2000</v>
      </c>
    </row>
    <row r="41" spans="1:6" ht="60">
      <c r="A41" s="63" t="s">
        <v>177</v>
      </c>
      <c r="B41" s="10">
        <v>10</v>
      </c>
      <c r="C41" s="11" t="s">
        <v>232</v>
      </c>
      <c r="D41" s="12">
        <v>0</v>
      </c>
      <c r="E41" s="12">
        <v>112500</v>
      </c>
      <c r="F41" s="18">
        <v>0</v>
      </c>
    </row>
    <row r="42" spans="1:6" ht="105">
      <c r="A42" s="63" t="s">
        <v>178</v>
      </c>
      <c r="B42" s="10">
        <v>10</v>
      </c>
      <c r="C42" s="11" t="s">
        <v>233</v>
      </c>
      <c r="D42" s="12">
        <v>74000</v>
      </c>
      <c r="E42" s="12">
        <v>0</v>
      </c>
      <c r="F42" s="18">
        <v>74000</v>
      </c>
    </row>
    <row r="43" spans="1:6" ht="90">
      <c r="A43" s="63" t="s">
        <v>179</v>
      </c>
      <c r="B43" s="10">
        <v>10</v>
      </c>
      <c r="C43" s="11" t="s">
        <v>234</v>
      </c>
      <c r="D43" s="12">
        <v>0</v>
      </c>
      <c r="E43" s="12">
        <v>16500</v>
      </c>
      <c r="F43" s="18">
        <v>0</v>
      </c>
    </row>
    <row r="44" spans="1:6" ht="90">
      <c r="A44" s="63" t="s">
        <v>180</v>
      </c>
      <c r="B44" s="10">
        <v>10</v>
      </c>
      <c r="C44" s="11" t="s">
        <v>235</v>
      </c>
      <c r="D44" s="12">
        <v>0</v>
      </c>
      <c r="E44" s="12">
        <v>2500</v>
      </c>
      <c r="F44" s="18">
        <v>0</v>
      </c>
    </row>
    <row r="45" spans="1:6" ht="75">
      <c r="A45" s="63" t="s">
        <v>181</v>
      </c>
      <c r="B45" s="10">
        <v>10</v>
      </c>
      <c r="C45" s="11" t="s">
        <v>236</v>
      </c>
      <c r="D45" s="12">
        <v>251000</v>
      </c>
      <c r="E45" s="12">
        <v>0</v>
      </c>
      <c r="F45" s="18">
        <v>251000</v>
      </c>
    </row>
    <row r="46" spans="1:6" ht="60">
      <c r="A46" s="63" t="s">
        <v>182</v>
      </c>
      <c r="B46" s="10">
        <v>10</v>
      </c>
      <c r="C46" s="11" t="s">
        <v>237</v>
      </c>
      <c r="D46" s="12">
        <v>0</v>
      </c>
      <c r="E46" s="12">
        <v>19000</v>
      </c>
      <c r="F46" s="18">
        <v>0</v>
      </c>
    </row>
    <row r="47" spans="1:6" ht="90">
      <c r="A47" s="63" t="s">
        <v>183</v>
      </c>
      <c r="B47" s="10">
        <v>10</v>
      </c>
      <c r="C47" s="11" t="s">
        <v>238</v>
      </c>
      <c r="D47" s="12">
        <v>27000</v>
      </c>
      <c r="E47" s="12">
        <v>0</v>
      </c>
      <c r="F47" s="18">
        <v>27000</v>
      </c>
    </row>
    <row r="48" spans="1:6" ht="75">
      <c r="A48" s="63" t="s">
        <v>184</v>
      </c>
      <c r="B48" s="10">
        <v>10</v>
      </c>
      <c r="C48" s="11" t="s">
        <v>239</v>
      </c>
      <c r="D48" s="12">
        <v>0</v>
      </c>
      <c r="E48" s="12">
        <v>4500</v>
      </c>
      <c r="F48" s="18">
        <v>0</v>
      </c>
    </row>
    <row r="49" spans="1:6" ht="75">
      <c r="A49" s="63" t="s">
        <v>185</v>
      </c>
      <c r="B49" s="10">
        <v>10</v>
      </c>
      <c r="C49" s="11" t="s">
        <v>240</v>
      </c>
      <c r="D49" s="12">
        <v>6000</v>
      </c>
      <c r="E49" s="12">
        <v>0</v>
      </c>
      <c r="F49" s="18">
        <v>6000</v>
      </c>
    </row>
    <row r="50" spans="1:6" ht="60">
      <c r="A50" s="63" t="s">
        <v>186</v>
      </c>
      <c r="B50" s="10">
        <v>10</v>
      </c>
      <c r="C50" s="11" t="s">
        <v>241</v>
      </c>
      <c r="D50" s="12">
        <v>0</v>
      </c>
      <c r="E50" s="12">
        <v>56170.36</v>
      </c>
      <c r="F50" s="18">
        <v>0</v>
      </c>
    </row>
    <row r="51" spans="1:6" ht="90">
      <c r="A51" s="63" t="s">
        <v>187</v>
      </c>
      <c r="B51" s="10">
        <v>10</v>
      </c>
      <c r="C51" s="11" t="s">
        <v>242</v>
      </c>
      <c r="D51" s="12">
        <v>1000</v>
      </c>
      <c r="E51" s="12">
        <v>0</v>
      </c>
      <c r="F51" s="18">
        <v>1000</v>
      </c>
    </row>
    <row r="52" spans="1:6" ht="75">
      <c r="A52" s="63" t="s">
        <v>188</v>
      </c>
      <c r="B52" s="10">
        <v>10</v>
      </c>
      <c r="C52" s="11" t="s">
        <v>243</v>
      </c>
      <c r="D52" s="12">
        <v>0</v>
      </c>
      <c r="E52" s="12">
        <v>31500.01</v>
      </c>
      <c r="F52" s="18">
        <v>0</v>
      </c>
    </row>
    <row r="53" spans="1:6" ht="105">
      <c r="A53" s="63" t="s">
        <v>189</v>
      </c>
      <c r="B53" s="10">
        <v>10</v>
      </c>
      <c r="C53" s="11" t="s">
        <v>244</v>
      </c>
      <c r="D53" s="12">
        <v>2000</v>
      </c>
      <c r="E53" s="12">
        <v>0</v>
      </c>
      <c r="F53" s="18">
        <v>2000</v>
      </c>
    </row>
    <row r="54" spans="1:6" ht="90">
      <c r="A54" s="63" t="s">
        <v>190</v>
      </c>
      <c r="B54" s="10">
        <v>10</v>
      </c>
      <c r="C54" s="11" t="s">
        <v>245</v>
      </c>
      <c r="D54" s="12">
        <v>0</v>
      </c>
      <c r="E54" s="12">
        <v>1600</v>
      </c>
      <c r="F54" s="18">
        <v>0</v>
      </c>
    </row>
    <row r="55" spans="1:6" ht="75">
      <c r="A55" s="63" t="s">
        <v>191</v>
      </c>
      <c r="B55" s="10">
        <v>10</v>
      </c>
      <c r="C55" s="11" t="s">
        <v>246</v>
      </c>
      <c r="D55" s="12">
        <v>0</v>
      </c>
      <c r="E55" s="12">
        <v>110900</v>
      </c>
      <c r="F55" s="18">
        <v>0</v>
      </c>
    </row>
    <row r="56" spans="1:6" ht="60">
      <c r="A56" s="63" t="s">
        <v>192</v>
      </c>
      <c r="B56" s="10">
        <v>10</v>
      </c>
      <c r="C56" s="11" t="s">
        <v>247</v>
      </c>
      <c r="D56" s="12">
        <v>0</v>
      </c>
      <c r="E56" s="12">
        <v>73010.25</v>
      </c>
      <c r="F56" s="18">
        <v>0</v>
      </c>
    </row>
    <row r="57" spans="1:6" ht="90">
      <c r="A57" s="63" t="s">
        <v>193</v>
      </c>
      <c r="B57" s="10">
        <v>10</v>
      </c>
      <c r="C57" s="11" t="s">
        <v>248</v>
      </c>
      <c r="D57" s="12">
        <v>15000</v>
      </c>
      <c r="E57" s="12">
        <v>0</v>
      </c>
      <c r="F57" s="18">
        <v>15000</v>
      </c>
    </row>
    <row r="58" spans="1:6" ht="75">
      <c r="A58" s="63" t="s">
        <v>194</v>
      </c>
      <c r="B58" s="10">
        <v>10</v>
      </c>
      <c r="C58" s="11" t="s">
        <v>249</v>
      </c>
      <c r="D58" s="12">
        <v>0</v>
      </c>
      <c r="E58" s="12">
        <v>137756.87</v>
      </c>
      <c r="F58" s="18">
        <v>0</v>
      </c>
    </row>
    <row r="59" spans="1:6" ht="30">
      <c r="A59" s="63" t="s">
        <v>195</v>
      </c>
      <c r="B59" s="10">
        <v>10</v>
      </c>
      <c r="C59" s="11" t="s">
        <v>250</v>
      </c>
      <c r="D59" s="12">
        <v>9000</v>
      </c>
      <c r="E59" s="12">
        <v>0</v>
      </c>
      <c r="F59" s="18">
        <v>9000</v>
      </c>
    </row>
    <row r="60" spans="1:6" ht="60">
      <c r="A60" s="63" t="s">
        <v>196</v>
      </c>
      <c r="B60" s="10">
        <v>10</v>
      </c>
      <c r="C60" s="11" t="s">
        <v>251</v>
      </c>
      <c r="D60" s="12">
        <v>21000</v>
      </c>
      <c r="E60" s="12">
        <v>0</v>
      </c>
      <c r="F60" s="18">
        <v>21000</v>
      </c>
    </row>
    <row r="61" spans="1:6" ht="60">
      <c r="A61" s="63" t="s">
        <v>196</v>
      </c>
      <c r="B61" s="10">
        <v>10</v>
      </c>
      <c r="C61" s="11" t="s">
        <v>252</v>
      </c>
      <c r="D61" s="12">
        <v>17500</v>
      </c>
      <c r="E61" s="12">
        <v>0</v>
      </c>
      <c r="F61" s="18">
        <v>17500</v>
      </c>
    </row>
    <row r="62" spans="1:6" ht="60">
      <c r="A62" s="63" t="s">
        <v>196</v>
      </c>
      <c r="B62" s="10">
        <v>10</v>
      </c>
      <c r="C62" s="11" t="s">
        <v>253</v>
      </c>
      <c r="D62" s="12">
        <v>21000</v>
      </c>
      <c r="E62" s="12">
        <v>0</v>
      </c>
      <c r="F62" s="18">
        <v>21000</v>
      </c>
    </row>
    <row r="63" spans="1:6" ht="60">
      <c r="A63" s="63" t="s">
        <v>196</v>
      </c>
      <c r="B63" s="10">
        <v>10</v>
      </c>
      <c r="C63" s="11" t="s">
        <v>254</v>
      </c>
      <c r="D63" s="12">
        <v>87500</v>
      </c>
      <c r="E63" s="12">
        <v>0</v>
      </c>
      <c r="F63" s="18">
        <v>87500</v>
      </c>
    </row>
    <row r="64" spans="1:6" ht="60">
      <c r="A64" s="63" t="s">
        <v>196</v>
      </c>
      <c r="B64" s="10">
        <v>10</v>
      </c>
      <c r="C64" s="11" t="s">
        <v>255</v>
      </c>
      <c r="D64" s="12">
        <v>481000</v>
      </c>
      <c r="E64" s="12">
        <v>0</v>
      </c>
      <c r="F64" s="18">
        <v>481000</v>
      </c>
    </row>
    <row r="65" spans="1:6" ht="60">
      <c r="A65" s="63" t="s">
        <v>196</v>
      </c>
      <c r="B65" s="10">
        <v>10</v>
      </c>
      <c r="C65" s="11" t="s">
        <v>256</v>
      </c>
      <c r="D65" s="12">
        <v>45000</v>
      </c>
      <c r="E65" s="12">
        <v>53750</v>
      </c>
      <c r="F65" s="18">
        <v>0</v>
      </c>
    </row>
    <row r="66" spans="1:6" ht="60">
      <c r="A66" s="63" t="s">
        <v>197</v>
      </c>
      <c r="B66" s="10">
        <v>10</v>
      </c>
      <c r="C66" s="11" t="s">
        <v>257</v>
      </c>
      <c r="D66" s="12">
        <v>0</v>
      </c>
      <c r="E66" s="12">
        <v>10910.88</v>
      </c>
      <c r="F66" s="18">
        <v>0</v>
      </c>
    </row>
    <row r="67" spans="1:6" ht="60">
      <c r="A67" s="63" t="s">
        <v>197</v>
      </c>
      <c r="B67" s="10">
        <v>10</v>
      </c>
      <c r="C67" s="11" t="s">
        <v>258</v>
      </c>
      <c r="D67" s="12">
        <v>0</v>
      </c>
      <c r="E67" s="12">
        <v>5275.72</v>
      </c>
      <c r="F67" s="18">
        <v>0</v>
      </c>
    </row>
    <row r="68" spans="1:6" ht="60">
      <c r="A68" s="63" t="s">
        <v>197</v>
      </c>
      <c r="B68" s="10">
        <v>10</v>
      </c>
      <c r="C68" s="11" t="s">
        <v>259</v>
      </c>
      <c r="D68" s="12">
        <v>0</v>
      </c>
      <c r="E68" s="12">
        <v>128400</v>
      </c>
      <c r="F68" s="18">
        <v>0</v>
      </c>
    </row>
    <row r="69" spans="1:6" ht="60">
      <c r="A69" s="85" t="s">
        <v>197</v>
      </c>
      <c r="B69" s="86"/>
      <c r="C69" s="87" t="s">
        <v>260</v>
      </c>
      <c r="D69" s="88">
        <v>0</v>
      </c>
      <c r="E69" s="88">
        <v>23287.59</v>
      </c>
      <c r="F69" s="89">
        <v>0</v>
      </c>
    </row>
    <row r="70" spans="1:6" ht="60">
      <c r="A70" s="85" t="s">
        <v>197</v>
      </c>
      <c r="B70" s="86"/>
      <c r="C70" s="87" t="s">
        <v>261</v>
      </c>
      <c r="D70" s="88">
        <v>0</v>
      </c>
      <c r="E70" s="88">
        <v>3000</v>
      </c>
      <c r="F70" s="89">
        <v>0</v>
      </c>
    </row>
    <row r="71" spans="1:6" ht="60">
      <c r="A71" s="85" t="s">
        <v>198</v>
      </c>
      <c r="B71" s="86"/>
      <c r="C71" s="87" t="s">
        <v>262</v>
      </c>
      <c r="D71" s="88">
        <v>0</v>
      </c>
      <c r="E71" s="88">
        <v>7071.5</v>
      </c>
      <c r="F71" s="89">
        <v>0</v>
      </c>
    </row>
    <row r="72" spans="1:6" ht="30">
      <c r="A72" s="85" t="s">
        <v>199</v>
      </c>
      <c r="B72" s="86"/>
      <c r="C72" s="87" t="s">
        <v>263</v>
      </c>
      <c r="D72" s="88">
        <v>174028577</v>
      </c>
      <c r="E72" s="88">
        <v>156505713.54</v>
      </c>
      <c r="F72" s="89">
        <v>17522863.46</v>
      </c>
    </row>
    <row r="73" spans="1:6" ht="30">
      <c r="A73" s="85" t="s">
        <v>32</v>
      </c>
      <c r="B73" s="86"/>
      <c r="C73" s="87" t="s">
        <v>264</v>
      </c>
      <c r="D73" s="88">
        <v>22237689.08</v>
      </c>
      <c r="E73" s="88">
        <v>17573795.52</v>
      </c>
      <c r="F73" s="89">
        <v>4663893.56</v>
      </c>
    </row>
    <row r="74" spans="1:6" ht="60">
      <c r="A74" s="85" t="s">
        <v>200</v>
      </c>
      <c r="B74" s="86"/>
      <c r="C74" s="87" t="s">
        <v>265</v>
      </c>
      <c r="D74" s="88">
        <v>11940000</v>
      </c>
      <c r="E74" s="88">
        <v>11940000</v>
      </c>
      <c r="F74" s="89">
        <v>0</v>
      </c>
    </row>
    <row r="75" spans="1:6" ht="45">
      <c r="A75" s="85" t="s">
        <v>33</v>
      </c>
      <c r="B75" s="86"/>
      <c r="C75" s="87" t="s">
        <v>266</v>
      </c>
      <c r="D75" s="88">
        <v>600000</v>
      </c>
      <c r="E75" s="88">
        <v>600000</v>
      </c>
      <c r="F75" s="89">
        <v>0</v>
      </c>
    </row>
    <row r="76" spans="1:6" ht="30">
      <c r="A76" s="85" t="s">
        <v>159</v>
      </c>
      <c r="B76" s="86"/>
      <c r="C76" s="87" t="s">
        <v>267</v>
      </c>
      <c r="D76" s="88">
        <v>2722728</v>
      </c>
      <c r="E76" s="88">
        <v>2722728</v>
      </c>
      <c r="F76" s="89">
        <v>0</v>
      </c>
    </row>
    <row r="77" spans="1:6" ht="30">
      <c r="A77" s="85" t="s">
        <v>201</v>
      </c>
      <c r="B77" s="86"/>
      <c r="C77" s="87" t="s">
        <v>268</v>
      </c>
      <c r="D77" s="88">
        <v>49203902.57</v>
      </c>
      <c r="E77" s="88">
        <v>49203902.57</v>
      </c>
      <c r="F77" s="89">
        <v>0</v>
      </c>
    </row>
    <row r="78" spans="1:6" ht="30">
      <c r="A78" s="85" t="s">
        <v>160</v>
      </c>
      <c r="B78" s="86"/>
      <c r="C78" s="87" t="s">
        <v>269</v>
      </c>
      <c r="D78" s="88">
        <v>8173090</v>
      </c>
      <c r="E78" s="88">
        <v>8173090</v>
      </c>
      <c r="F78" s="89">
        <v>0</v>
      </c>
    </row>
    <row r="79" spans="1:6" ht="30">
      <c r="A79" s="85" t="s">
        <v>202</v>
      </c>
      <c r="B79" s="86"/>
      <c r="C79" s="87" t="s">
        <v>270</v>
      </c>
      <c r="D79" s="88">
        <v>15415680</v>
      </c>
      <c r="E79" s="88">
        <v>15415680</v>
      </c>
      <c r="F79" s="89">
        <v>0</v>
      </c>
    </row>
    <row r="80" spans="1:6" ht="30">
      <c r="A80" s="85" t="s">
        <v>34</v>
      </c>
      <c r="B80" s="86"/>
      <c r="C80" s="87" t="s">
        <v>271</v>
      </c>
      <c r="D80" s="88">
        <v>1035817376.87</v>
      </c>
      <c r="E80" s="88">
        <v>1003743294.37</v>
      </c>
      <c r="F80" s="89">
        <v>32074082.5</v>
      </c>
    </row>
    <row r="81" spans="1:6" ht="45">
      <c r="A81" s="85" t="s">
        <v>35</v>
      </c>
      <c r="B81" s="86"/>
      <c r="C81" s="87" t="s">
        <v>272</v>
      </c>
      <c r="D81" s="88">
        <v>17202490</v>
      </c>
      <c r="E81" s="88">
        <v>12222948</v>
      </c>
      <c r="F81" s="89">
        <v>4979542</v>
      </c>
    </row>
    <row r="82" spans="1:6" ht="60">
      <c r="A82" s="85" t="s">
        <v>36</v>
      </c>
      <c r="B82" s="86"/>
      <c r="C82" s="87" t="s">
        <v>273</v>
      </c>
      <c r="D82" s="88">
        <v>20614545</v>
      </c>
      <c r="E82" s="88">
        <v>11771700</v>
      </c>
      <c r="F82" s="89">
        <v>8842845</v>
      </c>
    </row>
    <row r="83" spans="1:6" ht="45">
      <c r="A83" s="85" t="s">
        <v>37</v>
      </c>
      <c r="B83" s="86"/>
      <c r="C83" s="87" t="s">
        <v>274</v>
      </c>
      <c r="D83" s="88">
        <v>3154472</v>
      </c>
      <c r="E83" s="88">
        <v>3154472</v>
      </c>
      <c r="F83" s="89">
        <v>0</v>
      </c>
    </row>
    <row r="84" spans="1:6" ht="45">
      <c r="A84" s="85" t="s">
        <v>38</v>
      </c>
      <c r="B84" s="86"/>
      <c r="C84" s="87" t="s">
        <v>275</v>
      </c>
      <c r="D84" s="88">
        <v>191461.25</v>
      </c>
      <c r="E84" s="88">
        <v>144032.98</v>
      </c>
      <c r="F84" s="89">
        <v>47428.27</v>
      </c>
    </row>
    <row r="85" spans="1:6" ht="30">
      <c r="A85" s="85" t="s">
        <v>203</v>
      </c>
      <c r="B85" s="86"/>
      <c r="C85" s="87" t="s">
        <v>276</v>
      </c>
      <c r="D85" s="88">
        <v>5000000</v>
      </c>
      <c r="E85" s="88">
        <v>5000000</v>
      </c>
      <c r="F85" s="89">
        <v>0</v>
      </c>
    </row>
    <row r="86" spans="1:6" ht="30.75" thickBot="1">
      <c r="A86" s="64" t="s">
        <v>204</v>
      </c>
      <c r="B86" s="19"/>
      <c r="C86" s="20" t="s">
        <v>277</v>
      </c>
      <c r="D86" s="21">
        <v>62860525.5</v>
      </c>
      <c r="E86" s="21">
        <v>62860525.5</v>
      </c>
      <c r="F86" s="22">
        <v>0</v>
      </c>
    </row>
  </sheetData>
  <sheetProtection/>
  <mergeCells count="6">
    <mergeCell ref="C1:F1"/>
    <mergeCell ref="C2:F2"/>
    <mergeCell ref="C3:F3"/>
    <mergeCell ref="C4:F4"/>
    <mergeCell ref="A6:F6"/>
    <mergeCell ref="A8:F8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62.421875" style="4" customWidth="1"/>
    <col min="2" max="2" width="7.00390625" style="4" customWidth="1"/>
    <col min="3" max="3" width="9.7109375" style="4" customWidth="1"/>
    <col min="4" max="4" width="12.7109375" style="4" customWidth="1"/>
    <col min="5" max="5" width="6.57421875" style="4" customWidth="1"/>
    <col min="6" max="8" width="18.140625" style="4" customWidth="1"/>
    <col min="9" max="9" width="6.8515625" style="4" customWidth="1"/>
    <col min="10" max="16384" width="9.140625" style="4" customWidth="1"/>
  </cols>
  <sheetData>
    <row r="1" spans="6:8" ht="15">
      <c r="F1" s="76" t="s">
        <v>136</v>
      </c>
      <c r="G1" s="76"/>
      <c r="H1" s="76"/>
    </row>
    <row r="2" spans="6:8" ht="15">
      <c r="F2" s="76" t="s">
        <v>147</v>
      </c>
      <c r="G2" s="76"/>
      <c r="H2" s="76"/>
    </row>
    <row r="3" spans="6:8" ht="15" customHeight="1">
      <c r="F3" s="76" t="s">
        <v>137</v>
      </c>
      <c r="G3" s="76"/>
      <c r="H3" s="76"/>
    </row>
    <row r="4" spans="6:8" ht="15" customHeight="1">
      <c r="F4" s="76" t="s">
        <v>279</v>
      </c>
      <c r="G4" s="76"/>
      <c r="H4" s="76"/>
    </row>
    <row r="5" spans="6:8" ht="15">
      <c r="F5" s="1"/>
      <c r="G5" s="1"/>
      <c r="H5" s="1"/>
    </row>
    <row r="6" spans="1:8" ht="38.25" customHeight="1">
      <c r="A6" s="77" t="s">
        <v>138</v>
      </c>
      <c r="B6" s="78"/>
      <c r="C6" s="78"/>
      <c r="D6" s="78"/>
      <c r="E6" s="78"/>
      <c r="F6" s="78"/>
      <c r="G6" s="78"/>
      <c r="H6" s="78"/>
    </row>
    <row r="7" spans="1:8" ht="15" customHeight="1" thickBot="1">
      <c r="A7" s="2"/>
      <c r="B7" s="3"/>
      <c r="C7" s="3"/>
      <c r="D7" s="3"/>
      <c r="E7" s="3"/>
      <c r="F7" s="3"/>
      <c r="G7" s="3"/>
      <c r="H7" s="3"/>
    </row>
    <row r="8" spans="1:9" s="23" customFormat="1" ht="29.25" customHeight="1">
      <c r="A8" s="79" t="s">
        <v>1</v>
      </c>
      <c r="B8" s="82" t="s">
        <v>68</v>
      </c>
      <c r="C8" s="82"/>
      <c r="D8" s="82"/>
      <c r="E8" s="82"/>
      <c r="F8" s="82" t="s">
        <v>4</v>
      </c>
      <c r="G8" s="82" t="s">
        <v>5</v>
      </c>
      <c r="H8" s="72" t="s">
        <v>6</v>
      </c>
      <c r="I8" s="74" t="s">
        <v>148</v>
      </c>
    </row>
    <row r="9" spans="1:9" s="23" customFormat="1" ht="23.25" customHeight="1">
      <c r="A9" s="80"/>
      <c r="B9" s="81" t="s">
        <v>69</v>
      </c>
      <c r="C9" s="81" t="s">
        <v>70</v>
      </c>
      <c r="D9" s="81" t="s">
        <v>71</v>
      </c>
      <c r="E9" s="81" t="s">
        <v>72</v>
      </c>
      <c r="F9" s="81"/>
      <c r="G9" s="81"/>
      <c r="H9" s="73"/>
      <c r="I9" s="75"/>
    </row>
    <row r="10" spans="1:9" s="23" customFormat="1" ht="14.25">
      <c r="A10" s="49" t="s">
        <v>73</v>
      </c>
      <c r="B10" s="50" t="s">
        <v>74</v>
      </c>
      <c r="C10" s="103" t="s">
        <v>417</v>
      </c>
      <c r="D10" s="51" t="s">
        <v>75</v>
      </c>
      <c r="E10" s="50" t="s">
        <v>74</v>
      </c>
      <c r="F10" s="52">
        <v>1653323842.65</v>
      </c>
      <c r="G10" s="52">
        <v>1603344464.03</v>
      </c>
      <c r="H10" s="53">
        <f>F10-G10</f>
        <v>49979378.620000124</v>
      </c>
      <c r="I10" s="54">
        <f>G10*100/F10</f>
        <v>96.97703635968307</v>
      </c>
    </row>
    <row r="11" spans="1:9" ht="15">
      <c r="A11" s="55" t="s">
        <v>40</v>
      </c>
      <c r="B11" s="56" t="s">
        <v>0</v>
      </c>
      <c r="C11" s="57" t="s">
        <v>76</v>
      </c>
      <c r="D11" s="58" t="s">
        <v>420</v>
      </c>
      <c r="E11" s="56" t="s">
        <v>77</v>
      </c>
      <c r="F11" s="59">
        <v>5936861.97</v>
      </c>
      <c r="G11" s="59">
        <v>5936861.6</v>
      </c>
      <c r="H11" s="60">
        <f aca="true" t="shared" si="0" ref="H11:H74">F11-G11</f>
        <v>0.3700000001117587</v>
      </c>
      <c r="I11" s="61">
        <f aca="true" t="shared" si="1" ref="I11:I74">G11*100/F11</f>
        <v>99.99999376775135</v>
      </c>
    </row>
    <row r="12" spans="1:9" ht="45">
      <c r="A12" s="65" t="s">
        <v>41</v>
      </c>
      <c r="B12" s="56" t="s">
        <v>0</v>
      </c>
      <c r="C12" s="57" t="s">
        <v>76</v>
      </c>
      <c r="D12" s="58" t="s">
        <v>420</v>
      </c>
      <c r="E12" s="56" t="s">
        <v>78</v>
      </c>
      <c r="F12" s="59">
        <v>1785038.03</v>
      </c>
      <c r="G12" s="59">
        <v>1784575.47</v>
      </c>
      <c r="H12" s="60">
        <f t="shared" si="0"/>
        <v>462.5600000000559</v>
      </c>
      <c r="I12" s="61">
        <f t="shared" si="1"/>
        <v>99.97408682659831</v>
      </c>
    </row>
    <row r="13" spans="1:9" ht="15">
      <c r="A13" s="55" t="s">
        <v>43</v>
      </c>
      <c r="B13" s="56" t="s">
        <v>0</v>
      </c>
      <c r="C13" s="57" t="s">
        <v>76</v>
      </c>
      <c r="D13" s="58" t="s">
        <v>421</v>
      </c>
      <c r="E13" s="56" t="s">
        <v>80</v>
      </c>
      <c r="F13" s="59">
        <v>170440</v>
      </c>
      <c r="G13" s="59">
        <v>170418.32</v>
      </c>
      <c r="H13" s="60">
        <f t="shared" si="0"/>
        <v>21.679999999993015</v>
      </c>
      <c r="I13" s="61">
        <f t="shared" si="1"/>
        <v>99.98727998122506</v>
      </c>
    </row>
    <row r="14" spans="1:9" ht="15">
      <c r="A14" s="55" t="s">
        <v>46</v>
      </c>
      <c r="B14" s="56" t="s">
        <v>0</v>
      </c>
      <c r="C14" s="57" t="s">
        <v>76</v>
      </c>
      <c r="D14" s="58" t="s">
        <v>422</v>
      </c>
      <c r="E14" s="56" t="s">
        <v>81</v>
      </c>
      <c r="F14" s="59">
        <v>200000</v>
      </c>
      <c r="G14" s="59">
        <v>200000</v>
      </c>
      <c r="H14" s="60">
        <f>F14-G14</f>
        <v>0</v>
      </c>
      <c r="I14" s="61">
        <f t="shared" si="1"/>
        <v>100</v>
      </c>
    </row>
    <row r="15" spans="1:9" ht="30">
      <c r="A15" s="55" t="s">
        <v>42</v>
      </c>
      <c r="B15" s="56" t="s">
        <v>0</v>
      </c>
      <c r="C15" s="57" t="s">
        <v>76</v>
      </c>
      <c r="D15" s="58" t="s">
        <v>423</v>
      </c>
      <c r="E15" s="56" t="s">
        <v>79</v>
      </c>
      <c r="F15" s="59">
        <v>439699.17</v>
      </c>
      <c r="G15" s="59">
        <v>438354.27</v>
      </c>
      <c r="H15" s="60">
        <f t="shared" si="0"/>
        <v>1344.899999999965</v>
      </c>
      <c r="I15" s="61">
        <f t="shared" si="1"/>
        <v>99.69413178560242</v>
      </c>
    </row>
    <row r="16" spans="1:9" ht="15">
      <c r="A16" s="55" t="s">
        <v>43</v>
      </c>
      <c r="B16" s="56" t="s">
        <v>0</v>
      </c>
      <c r="C16" s="57" t="s">
        <v>76</v>
      </c>
      <c r="D16" s="58" t="s">
        <v>423</v>
      </c>
      <c r="E16" s="56" t="s">
        <v>80</v>
      </c>
      <c r="F16" s="59">
        <v>3981120.3</v>
      </c>
      <c r="G16" s="59">
        <v>3981111.08</v>
      </c>
      <c r="H16" s="60">
        <f t="shared" si="0"/>
        <v>9.21999999973923</v>
      </c>
      <c r="I16" s="61">
        <f t="shared" si="1"/>
        <v>99.99976840689793</v>
      </c>
    </row>
    <row r="17" spans="1:9" ht="15">
      <c r="A17" s="55" t="s">
        <v>44</v>
      </c>
      <c r="B17" s="56" t="s">
        <v>0</v>
      </c>
      <c r="C17" s="57" t="s">
        <v>76</v>
      </c>
      <c r="D17" s="58" t="s">
        <v>423</v>
      </c>
      <c r="E17" s="56" t="s">
        <v>126</v>
      </c>
      <c r="F17" s="59">
        <v>4000</v>
      </c>
      <c r="G17" s="59">
        <v>0</v>
      </c>
      <c r="H17" s="60">
        <f t="shared" si="0"/>
        <v>4000</v>
      </c>
      <c r="I17" s="61">
        <f t="shared" si="1"/>
        <v>0</v>
      </c>
    </row>
    <row r="18" spans="1:9" ht="15">
      <c r="A18" s="55" t="s">
        <v>47</v>
      </c>
      <c r="B18" s="56" t="s">
        <v>0</v>
      </c>
      <c r="C18" s="57" t="s">
        <v>76</v>
      </c>
      <c r="D18" s="58" t="s">
        <v>423</v>
      </c>
      <c r="E18" s="56" t="s">
        <v>82</v>
      </c>
      <c r="F18" s="59">
        <v>1939.82</v>
      </c>
      <c r="G18" s="59">
        <v>1939.82</v>
      </c>
      <c r="H18" s="60">
        <f t="shared" si="0"/>
        <v>0</v>
      </c>
      <c r="I18" s="61">
        <f t="shared" si="1"/>
        <v>100</v>
      </c>
    </row>
    <row r="19" spans="1:9" ht="15">
      <c r="A19" s="55" t="s">
        <v>281</v>
      </c>
      <c r="B19" s="56" t="s">
        <v>0</v>
      </c>
      <c r="C19" s="57" t="s">
        <v>418</v>
      </c>
      <c r="D19" s="58" t="s">
        <v>83</v>
      </c>
      <c r="E19" s="56" t="s">
        <v>492</v>
      </c>
      <c r="F19" s="59">
        <v>1000000</v>
      </c>
      <c r="G19" s="59">
        <v>0</v>
      </c>
      <c r="H19" s="60">
        <f t="shared" si="0"/>
        <v>1000000</v>
      </c>
      <c r="I19" s="61">
        <f t="shared" si="1"/>
        <v>0</v>
      </c>
    </row>
    <row r="20" spans="1:9" ht="30">
      <c r="A20" s="55" t="s">
        <v>42</v>
      </c>
      <c r="B20" s="56" t="s">
        <v>0</v>
      </c>
      <c r="C20" s="57" t="s">
        <v>84</v>
      </c>
      <c r="D20" s="58" t="s">
        <v>85</v>
      </c>
      <c r="E20" s="56" t="s">
        <v>79</v>
      </c>
      <c r="F20" s="59">
        <v>1103600</v>
      </c>
      <c r="G20" s="59">
        <v>1103600</v>
      </c>
      <c r="H20" s="60">
        <f t="shared" si="0"/>
        <v>0</v>
      </c>
      <c r="I20" s="61">
        <f t="shared" si="1"/>
        <v>100</v>
      </c>
    </row>
    <row r="21" spans="1:9" ht="15">
      <c r="A21" s="55" t="s">
        <v>48</v>
      </c>
      <c r="B21" s="56" t="s">
        <v>0</v>
      </c>
      <c r="C21" s="57" t="s">
        <v>86</v>
      </c>
      <c r="D21" s="58" t="s">
        <v>87</v>
      </c>
      <c r="E21" s="56" t="s">
        <v>88</v>
      </c>
      <c r="F21" s="59">
        <v>3154472</v>
      </c>
      <c r="G21" s="59">
        <v>3154472</v>
      </c>
      <c r="H21" s="60">
        <f t="shared" si="0"/>
        <v>0</v>
      </c>
      <c r="I21" s="61">
        <f t="shared" si="1"/>
        <v>100</v>
      </c>
    </row>
    <row r="22" spans="1:9" ht="15">
      <c r="A22" s="55" t="s">
        <v>58</v>
      </c>
      <c r="B22" s="56" t="s">
        <v>0</v>
      </c>
      <c r="C22" s="57" t="s">
        <v>91</v>
      </c>
      <c r="D22" s="58" t="s">
        <v>92</v>
      </c>
      <c r="E22" s="56" t="s">
        <v>93</v>
      </c>
      <c r="F22" s="59">
        <v>84596680</v>
      </c>
      <c r="G22" s="59">
        <v>83707825.26</v>
      </c>
      <c r="H22" s="60">
        <f t="shared" si="0"/>
        <v>888854.7399999946</v>
      </c>
      <c r="I22" s="61">
        <f t="shared" si="1"/>
        <v>98.94930304593515</v>
      </c>
    </row>
    <row r="23" spans="1:9" ht="15">
      <c r="A23" s="55" t="s">
        <v>283</v>
      </c>
      <c r="B23" s="56" t="s">
        <v>0</v>
      </c>
      <c r="C23" s="57" t="s">
        <v>419</v>
      </c>
      <c r="D23" s="58" t="s">
        <v>85</v>
      </c>
      <c r="E23" s="56" t="s">
        <v>493</v>
      </c>
      <c r="F23" s="59">
        <v>3393780</v>
      </c>
      <c r="G23" s="59">
        <v>3157758</v>
      </c>
      <c r="H23" s="60">
        <f t="shared" si="0"/>
        <v>236022</v>
      </c>
      <c r="I23" s="61">
        <f t="shared" si="1"/>
        <v>93.04545374184538</v>
      </c>
    </row>
    <row r="24" spans="1:9" ht="15">
      <c r="A24" s="55" t="s">
        <v>283</v>
      </c>
      <c r="B24" s="56" t="s">
        <v>0</v>
      </c>
      <c r="C24" s="57" t="s">
        <v>419</v>
      </c>
      <c r="D24" s="58" t="s">
        <v>94</v>
      </c>
      <c r="E24" s="56" t="s">
        <v>493</v>
      </c>
      <c r="F24" s="59">
        <v>3570000</v>
      </c>
      <c r="G24" s="59">
        <v>3570000</v>
      </c>
      <c r="H24" s="60">
        <f t="shared" si="0"/>
        <v>0</v>
      </c>
      <c r="I24" s="61">
        <f t="shared" si="1"/>
        <v>100</v>
      </c>
    </row>
    <row r="25" spans="1:9" ht="15">
      <c r="A25" s="55" t="s">
        <v>40</v>
      </c>
      <c r="B25" s="56" t="s">
        <v>95</v>
      </c>
      <c r="C25" s="57" t="s">
        <v>96</v>
      </c>
      <c r="D25" s="58" t="s">
        <v>424</v>
      </c>
      <c r="E25" s="56" t="s">
        <v>77</v>
      </c>
      <c r="F25" s="59">
        <v>15375576.04</v>
      </c>
      <c r="G25" s="59">
        <v>15375576.04</v>
      </c>
      <c r="H25" s="60">
        <f t="shared" si="0"/>
        <v>0</v>
      </c>
      <c r="I25" s="61">
        <f t="shared" si="1"/>
        <v>100</v>
      </c>
    </row>
    <row r="26" spans="1:9" ht="45">
      <c r="A26" s="55" t="s">
        <v>41</v>
      </c>
      <c r="B26" s="56" t="s">
        <v>95</v>
      </c>
      <c r="C26" s="57" t="s">
        <v>96</v>
      </c>
      <c r="D26" s="58" t="s">
        <v>424</v>
      </c>
      <c r="E26" s="56" t="s">
        <v>78</v>
      </c>
      <c r="F26" s="59">
        <v>4643423.96</v>
      </c>
      <c r="G26" s="59">
        <v>4643423.96</v>
      </c>
      <c r="H26" s="60">
        <f t="shared" si="0"/>
        <v>0</v>
      </c>
      <c r="I26" s="61">
        <f t="shared" si="1"/>
        <v>100</v>
      </c>
    </row>
    <row r="27" spans="1:9" ht="15">
      <c r="A27" s="55" t="s">
        <v>43</v>
      </c>
      <c r="B27" s="56" t="s">
        <v>95</v>
      </c>
      <c r="C27" s="57" t="s">
        <v>96</v>
      </c>
      <c r="D27" s="58" t="s">
        <v>425</v>
      </c>
      <c r="E27" s="56" t="s">
        <v>80</v>
      </c>
      <c r="F27" s="59">
        <v>1139496</v>
      </c>
      <c r="G27" s="59">
        <v>1132935</v>
      </c>
      <c r="H27" s="60">
        <f t="shared" si="0"/>
        <v>6561</v>
      </c>
      <c r="I27" s="61">
        <f t="shared" si="1"/>
        <v>99.4242191284568</v>
      </c>
    </row>
    <row r="28" spans="1:9" ht="15">
      <c r="A28" s="55" t="s">
        <v>43</v>
      </c>
      <c r="B28" s="56" t="s">
        <v>95</v>
      </c>
      <c r="C28" s="57" t="s">
        <v>96</v>
      </c>
      <c r="D28" s="58" t="s">
        <v>426</v>
      </c>
      <c r="E28" s="56" t="s">
        <v>80</v>
      </c>
      <c r="F28" s="59">
        <v>700000</v>
      </c>
      <c r="G28" s="59">
        <v>691928.75</v>
      </c>
      <c r="H28" s="60">
        <f t="shared" si="0"/>
        <v>8071.25</v>
      </c>
      <c r="I28" s="61">
        <f t="shared" si="1"/>
        <v>98.84696428571428</v>
      </c>
    </row>
    <row r="29" spans="1:9" ht="15">
      <c r="A29" s="55" t="s">
        <v>46</v>
      </c>
      <c r="B29" s="56" t="s">
        <v>95</v>
      </c>
      <c r="C29" s="57" t="s">
        <v>96</v>
      </c>
      <c r="D29" s="58" t="s">
        <v>427</v>
      </c>
      <c r="E29" s="56" t="s">
        <v>81</v>
      </c>
      <c r="F29" s="59">
        <v>1932110</v>
      </c>
      <c r="G29" s="59">
        <v>1932110</v>
      </c>
      <c r="H29" s="60">
        <f t="shared" si="0"/>
        <v>0</v>
      </c>
      <c r="I29" s="61">
        <f t="shared" si="1"/>
        <v>100</v>
      </c>
    </row>
    <row r="30" spans="1:9" ht="30">
      <c r="A30" s="55" t="s">
        <v>42</v>
      </c>
      <c r="B30" s="56" t="s">
        <v>95</v>
      </c>
      <c r="C30" s="57" t="s">
        <v>96</v>
      </c>
      <c r="D30" s="58" t="s">
        <v>428</v>
      </c>
      <c r="E30" s="56" t="s">
        <v>79</v>
      </c>
      <c r="F30" s="59">
        <v>11088302</v>
      </c>
      <c r="G30" s="59">
        <v>10913625.28</v>
      </c>
      <c r="H30" s="60">
        <f t="shared" si="0"/>
        <v>174676.72000000067</v>
      </c>
      <c r="I30" s="61">
        <f t="shared" si="1"/>
        <v>98.42467566269389</v>
      </c>
    </row>
    <row r="31" spans="1:9" ht="15">
      <c r="A31" s="55" t="s">
        <v>43</v>
      </c>
      <c r="B31" s="56" t="s">
        <v>95</v>
      </c>
      <c r="C31" s="57" t="s">
        <v>96</v>
      </c>
      <c r="D31" s="58" t="s">
        <v>428</v>
      </c>
      <c r="E31" s="56" t="s">
        <v>80</v>
      </c>
      <c r="F31" s="59">
        <v>4266074</v>
      </c>
      <c r="G31" s="59">
        <v>4008496.6</v>
      </c>
      <c r="H31" s="60">
        <f t="shared" si="0"/>
        <v>257577.3999999999</v>
      </c>
      <c r="I31" s="61">
        <f t="shared" si="1"/>
        <v>93.96219099809333</v>
      </c>
    </row>
    <row r="32" spans="1:9" ht="30">
      <c r="A32" s="55" t="s">
        <v>280</v>
      </c>
      <c r="B32" s="56" t="s">
        <v>95</v>
      </c>
      <c r="C32" s="57" t="s">
        <v>96</v>
      </c>
      <c r="D32" s="58" t="s">
        <v>428</v>
      </c>
      <c r="E32" s="56" t="s">
        <v>494</v>
      </c>
      <c r="F32" s="59">
        <v>20030000</v>
      </c>
      <c r="G32" s="59">
        <v>20030000</v>
      </c>
      <c r="H32" s="60">
        <f t="shared" si="0"/>
        <v>0</v>
      </c>
      <c r="I32" s="61">
        <f t="shared" si="1"/>
        <v>100</v>
      </c>
    </row>
    <row r="33" spans="1:9" ht="15">
      <c r="A33" s="55" t="s">
        <v>44</v>
      </c>
      <c r="B33" s="56" t="s">
        <v>95</v>
      </c>
      <c r="C33" s="57" t="s">
        <v>96</v>
      </c>
      <c r="D33" s="58" t="s">
        <v>428</v>
      </c>
      <c r="E33" s="56" t="s">
        <v>126</v>
      </c>
      <c r="F33" s="59">
        <v>70000</v>
      </c>
      <c r="G33" s="59">
        <v>25000</v>
      </c>
      <c r="H33" s="60">
        <f t="shared" si="0"/>
        <v>45000</v>
      </c>
      <c r="I33" s="61">
        <f t="shared" si="1"/>
        <v>35.714285714285715</v>
      </c>
    </row>
    <row r="34" spans="1:9" ht="15">
      <c r="A34" s="55" t="s">
        <v>47</v>
      </c>
      <c r="B34" s="56" t="s">
        <v>95</v>
      </c>
      <c r="C34" s="57" t="s">
        <v>96</v>
      </c>
      <c r="D34" s="58" t="s">
        <v>428</v>
      </c>
      <c r="E34" s="56" t="s">
        <v>82</v>
      </c>
      <c r="F34" s="59">
        <v>30468</v>
      </c>
      <c r="G34" s="59">
        <v>25640.41</v>
      </c>
      <c r="H34" s="60">
        <f t="shared" si="0"/>
        <v>4827.59</v>
      </c>
      <c r="I34" s="61">
        <f t="shared" si="1"/>
        <v>84.15521202573191</v>
      </c>
    </row>
    <row r="35" spans="1:9" ht="30">
      <c r="A35" s="55" t="s">
        <v>49</v>
      </c>
      <c r="B35" s="56" t="s">
        <v>95</v>
      </c>
      <c r="C35" s="57" t="s">
        <v>84</v>
      </c>
      <c r="D35" s="58" t="s">
        <v>428</v>
      </c>
      <c r="E35" s="56" t="s">
        <v>100</v>
      </c>
      <c r="F35" s="59">
        <v>8141650</v>
      </c>
      <c r="G35" s="59">
        <v>8141650</v>
      </c>
      <c r="H35" s="60">
        <f t="shared" si="0"/>
        <v>0</v>
      </c>
      <c r="I35" s="61">
        <f t="shared" si="1"/>
        <v>100</v>
      </c>
    </row>
    <row r="36" spans="1:9" ht="15">
      <c r="A36" s="55" t="s">
        <v>145</v>
      </c>
      <c r="B36" s="56" t="s">
        <v>95</v>
      </c>
      <c r="C36" s="57" t="s">
        <v>84</v>
      </c>
      <c r="D36" s="58" t="s">
        <v>429</v>
      </c>
      <c r="E36" s="56" t="s">
        <v>146</v>
      </c>
      <c r="F36" s="59">
        <v>1661000</v>
      </c>
      <c r="G36" s="59">
        <v>1661000</v>
      </c>
      <c r="H36" s="60">
        <f t="shared" si="0"/>
        <v>0</v>
      </c>
      <c r="I36" s="61">
        <f t="shared" si="1"/>
        <v>100</v>
      </c>
    </row>
    <row r="37" spans="1:9" ht="30">
      <c r="A37" s="55" t="s">
        <v>45</v>
      </c>
      <c r="B37" s="56" t="s">
        <v>95</v>
      </c>
      <c r="C37" s="57" t="s">
        <v>89</v>
      </c>
      <c r="D37" s="58" t="s">
        <v>90</v>
      </c>
      <c r="E37" s="56" t="s">
        <v>97</v>
      </c>
      <c r="F37" s="59">
        <v>5706700</v>
      </c>
      <c r="G37" s="59">
        <v>5706700</v>
      </c>
      <c r="H37" s="60">
        <f t="shared" si="0"/>
        <v>0</v>
      </c>
      <c r="I37" s="61">
        <f t="shared" si="1"/>
        <v>100</v>
      </c>
    </row>
    <row r="38" spans="1:9" ht="15">
      <c r="A38" s="55" t="s">
        <v>40</v>
      </c>
      <c r="B38" s="56" t="s">
        <v>95</v>
      </c>
      <c r="C38" s="57" t="s">
        <v>89</v>
      </c>
      <c r="D38" s="58" t="s">
        <v>430</v>
      </c>
      <c r="E38" s="56" t="s">
        <v>77</v>
      </c>
      <c r="F38" s="59">
        <v>2189105.99</v>
      </c>
      <c r="G38" s="59">
        <v>2189105.99</v>
      </c>
      <c r="H38" s="60">
        <f t="shared" si="0"/>
        <v>0</v>
      </c>
      <c r="I38" s="61">
        <f t="shared" si="1"/>
        <v>100</v>
      </c>
    </row>
    <row r="39" spans="1:9" ht="45">
      <c r="A39" s="55" t="s">
        <v>41</v>
      </c>
      <c r="B39" s="56" t="s">
        <v>95</v>
      </c>
      <c r="C39" s="57" t="s">
        <v>89</v>
      </c>
      <c r="D39" s="58" t="s">
        <v>430</v>
      </c>
      <c r="E39" s="56" t="s">
        <v>78</v>
      </c>
      <c r="F39" s="59">
        <v>661110.01</v>
      </c>
      <c r="G39" s="59">
        <v>661110.01</v>
      </c>
      <c r="H39" s="60">
        <f t="shared" si="0"/>
        <v>0</v>
      </c>
      <c r="I39" s="61">
        <f t="shared" si="1"/>
        <v>100</v>
      </c>
    </row>
    <row r="40" spans="1:9" ht="15">
      <c r="A40" s="55" t="s">
        <v>43</v>
      </c>
      <c r="B40" s="56" t="s">
        <v>95</v>
      </c>
      <c r="C40" s="57" t="s">
        <v>89</v>
      </c>
      <c r="D40" s="58" t="s">
        <v>431</v>
      </c>
      <c r="E40" s="56" t="s">
        <v>80</v>
      </c>
      <c r="F40" s="59">
        <v>123400</v>
      </c>
      <c r="G40" s="59">
        <v>0</v>
      </c>
      <c r="H40" s="60">
        <f t="shared" si="0"/>
        <v>123400</v>
      </c>
      <c r="I40" s="61">
        <f t="shared" si="1"/>
        <v>0</v>
      </c>
    </row>
    <row r="41" spans="1:9" ht="30">
      <c r="A41" s="55" t="s">
        <v>45</v>
      </c>
      <c r="B41" s="56" t="s">
        <v>95</v>
      </c>
      <c r="C41" s="57" t="s">
        <v>98</v>
      </c>
      <c r="D41" s="58" t="s">
        <v>99</v>
      </c>
      <c r="E41" s="56" t="s">
        <v>97</v>
      </c>
      <c r="F41" s="59">
        <v>3884151</v>
      </c>
      <c r="G41" s="59">
        <v>3884151</v>
      </c>
      <c r="H41" s="60">
        <f t="shared" si="0"/>
        <v>0</v>
      </c>
      <c r="I41" s="61">
        <f t="shared" si="1"/>
        <v>100</v>
      </c>
    </row>
    <row r="42" spans="1:9" ht="15">
      <c r="A42" s="55" t="s">
        <v>43</v>
      </c>
      <c r="B42" s="56" t="s">
        <v>95</v>
      </c>
      <c r="C42" s="57" t="s">
        <v>98</v>
      </c>
      <c r="D42" s="58" t="s">
        <v>99</v>
      </c>
      <c r="E42" s="56" t="s">
        <v>80</v>
      </c>
      <c r="F42" s="59">
        <v>11231614.38</v>
      </c>
      <c r="G42" s="59">
        <v>11043991.07</v>
      </c>
      <c r="H42" s="60">
        <f t="shared" si="0"/>
        <v>187623.31000000052</v>
      </c>
      <c r="I42" s="61">
        <f t="shared" si="1"/>
        <v>98.32950719591923</v>
      </c>
    </row>
    <row r="43" spans="1:9" ht="60">
      <c r="A43" s="55" t="s">
        <v>161</v>
      </c>
      <c r="B43" s="56" t="s">
        <v>95</v>
      </c>
      <c r="C43" s="57" t="s">
        <v>101</v>
      </c>
      <c r="D43" s="58" t="s">
        <v>102</v>
      </c>
      <c r="E43" s="56" t="s">
        <v>171</v>
      </c>
      <c r="F43" s="59">
        <v>1873500</v>
      </c>
      <c r="G43" s="59">
        <v>1873500</v>
      </c>
      <c r="H43" s="60">
        <f t="shared" si="0"/>
        <v>0</v>
      </c>
      <c r="I43" s="61">
        <f t="shared" si="1"/>
        <v>100</v>
      </c>
    </row>
    <row r="44" spans="1:9" ht="15">
      <c r="A44" s="55" t="s">
        <v>43</v>
      </c>
      <c r="B44" s="56" t="s">
        <v>95</v>
      </c>
      <c r="C44" s="57" t="s">
        <v>103</v>
      </c>
      <c r="D44" s="58" t="s">
        <v>104</v>
      </c>
      <c r="E44" s="56" t="s">
        <v>80</v>
      </c>
      <c r="F44" s="59">
        <v>178480.08</v>
      </c>
      <c r="G44" s="59">
        <v>178480.08</v>
      </c>
      <c r="H44" s="60">
        <f t="shared" si="0"/>
        <v>0</v>
      </c>
      <c r="I44" s="61">
        <f t="shared" si="1"/>
        <v>100.00000000000001</v>
      </c>
    </row>
    <row r="45" spans="1:9" ht="15">
      <c r="A45" s="55" t="s">
        <v>43</v>
      </c>
      <c r="B45" s="56" t="s">
        <v>95</v>
      </c>
      <c r="C45" s="57" t="s">
        <v>105</v>
      </c>
      <c r="D45" s="58" t="s">
        <v>172</v>
      </c>
      <c r="E45" s="56" t="s">
        <v>80</v>
      </c>
      <c r="F45" s="59">
        <v>8173090</v>
      </c>
      <c r="G45" s="59">
        <v>8173090</v>
      </c>
      <c r="H45" s="60">
        <f t="shared" si="0"/>
        <v>0</v>
      </c>
      <c r="I45" s="61">
        <f t="shared" si="1"/>
        <v>100</v>
      </c>
    </row>
    <row r="46" spans="1:9" ht="15">
      <c r="A46" s="55" t="s">
        <v>43</v>
      </c>
      <c r="B46" s="56" t="s">
        <v>95</v>
      </c>
      <c r="C46" s="57" t="s">
        <v>106</v>
      </c>
      <c r="D46" s="58" t="s">
        <v>107</v>
      </c>
      <c r="E46" s="56" t="s">
        <v>80</v>
      </c>
      <c r="F46" s="59">
        <v>500000</v>
      </c>
      <c r="G46" s="59">
        <v>200000</v>
      </c>
      <c r="H46" s="60">
        <f t="shared" si="0"/>
        <v>300000</v>
      </c>
      <c r="I46" s="61">
        <f t="shared" si="1"/>
        <v>40</v>
      </c>
    </row>
    <row r="47" spans="1:9" ht="15">
      <c r="A47" s="55" t="s">
        <v>162</v>
      </c>
      <c r="B47" s="56" t="s">
        <v>95</v>
      </c>
      <c r="C47" s="57" t="s">
        <v>108</v>
      </c>
      <c r="D47" s="58" t="s">
        <v>173</v>
      </c>
      <c r="E47" s="56" t="s">
        <v>174</v>
      </c>
      <c r="F47" s="59">
        <v>2722728</v>
      </c>
      <c r="G47" s="59">
        <v>2722728</v>
      </c>
      <c r="H47" s="60">
        <f t="shared" si="0"/>
        <v>0</v>
      </c>
      <c r="I47" s="61">
        <f t="shared" si="1"/>
        <v>100</v>
      </c>
    </row>
    <row r="48" spans="1:9" ht="30">
      <c r="A48" s="55" t="s">
        <v>55</v>
      </c>
      <c r="B48" s="56" t="s">
        <v>95</v>
      </c>
      <c r="C48" s="57" t="s">
        <v>108</v>
      </c>
      <c r="D48" s="58" t="s">
        <v>432</v>
      </c>
      <c r="E48" s="56" t="s">
        <v>111</v>
      </c>
      <c r="F48" s="59">
        <v>191461.25</v>
      </c>
      <c r="G48" s="59">
        <v>144032.98</v>
      </c>
      <c r="H48" s="60">
        <f t="shared" si="0"/>
        <v>47428.26999999999</v>
      </c>
      <c r="I48" s="61">
        <f t="shared" si="1"/>
        <v>75.22826681639236</v>
      </c>
    </row>
    <row r="49" spans="1:9" ht="30">
      <c r="A49" s="55" t="s">
        <v>56</v>
      </c>
      <c r="B49" s="56" t="s">
        <v>95</v>
      </c>
      <c r="C49" s="57" t="s">
        <v>108</v>
      </c>
      <c r="D49" s="58" t="s">
        <v>109</v>
      </c>
      <c r="E49" s="56" t="s">
        <v>110</v>
      </c>
      <c r="F49" s="59">
        <v>17202490</v>
      </c>
      <c r="G49" s="59">
        <v>12222948</v>
      </c>
      <c r="H49" s="60">
        <f t="shared" si="0"/>
        <v>4979542</v>
      </c>
      <c r="I49" s="61">
        <f t="shared" si="1"/>
        <v>71.05336494891147</v>
      </c>
    </row>
    <row r="50" spans="1:9" ht="15">
      <c r="A50" s="55" t="s">
        <v>40</v>
      </c>
      <c r="B50" s="56" t="s">
        <v>95</v>
      </c>
      <c r="C50" s="57" t="s">
        <v>112</v>
      </c>
      <c r="D50" s="58" t="s">
        <v>433</v>
      </c>
      <c r="E50" s="56" t="s">
        <v>77</v>
      </c>
      <c r="F50" s="59">
        <v>609063</v>
      </c>
      <c r="G50" s="59">
        <v>609063</v>
      </c>
      <c r="H50" s="60">
        <f t="shared" si="0"/>
        <v>0</v>
      </c>
      <c r="I50" s="61">
        <f t="shared" si="1"/>
        <v>100</v>
      </c>
    </row>
    <row r="51" spans="1:9" ht="45">
      <c r="A51" s="55" t="s">
        <v>41</v>
      </c>
      <c r="B51" s="56" t="s">
        <v>95</v>
      </c>
      <c r="C51" s="57" t="s">
        <v>112</v>
      </c>
      <c r="D51" s="58" t="s">
        <v>433</v>
      </c>
      <c r="E51" s="56" t="s">
        <v>78</v>
      </c>
      <c r="F51" s="59">
        <v>183937</v>
      </c>
      <c r="G51" s="59">
        <v>183937</v>
      </c>
      <c r="H51" s="60">
        <f t="shared" si="0"/>
        <v>0</v>
      </c>
      <c r="I51" s="61">
        <f t="shared" si="1"/>
        <v>100</v>
      </c>
    </row>
    <row r="52" spans="1:9" ht="15">
      <c r="A52" s="55" t="s">
        <v>43</v>
      </c>
      <c r="B52" s="56" t="s">
        <v>95</v>
      </c>
      <c r="C52" s="57" t="s">
        <v>112</v>
      </c>
      <c r="D52" s="58" t="s">
        <v>434</v>
      </c>
      <c r="E52" s="56" t="s">
        <v>80</v>
      </c>
      <c r="F52" s="59">
        <v>158610</v>
      </c>
      <c r="G52" s="59">
        <v>0</v>
      </c>
      <c r="H52" s="60">
        <f t="shared" si="0"/>
        <v>158610</v>
      </c>
      <c r="I52" s="61">
        <f t="shared" si="1"/>
        <v>0</v>
      </c>
    </row>
    <row r="53" spans="1:9" ht="15">
      <c r="A53" s="55" t="s">
        <v>40</v>
      </c>
      <c r="B53" s="56" t="s">
        <v>95</v>
      </c>
      <c r="C53" s="57" t="s">
        <v>112</v>
      </c>
      <c r="D53" s="58" t="s">
        <v>435</v>
      </c>
      <c r="E53" s="56" t="s">
        <v>77</v>
      </c>
      <c r="F53" s="59">
        <v>304531</v>
      </c>
      <c r="G53" s="59">
        <v>304531</v>
      </c>
      <c r="H53" s="60">
        <f t="shared" si="0"/>
        <v>0</v>
      </c>
      <c r="I53" s="61">
        <f t="shared" si="1"/>
        <v>100</v>
      </c>
    </row>
    <row r="54" spans="1:9" ht="45">
      <c r="A54" s="55" t="s">
        <v>41</v>
      </c>
      <c r="B54" s="56" t="s">
        <v>95</v>
      </c>
      <c r="C54" s="57" t="s">
        <v>112</v>
      </c>
      <c r="D54" s="58" t="s">
        <v>435</v>
      </c>
      <c r="E54" s="56" t="s">
        <v>78</v>
      </c>
      <c r="F54" s="59">
        <v>91969</v>
      </c>
      <c r="G54" s="59">
        <v>91969</v>
      </c>
      <c r="H54" s="60">
        <f t="shared" si="0"/>
        <v>0</v>
      </c>
      <c r="I54" s="61">
        <f t="shared" si="1"/>
        <v>100</v>
      </c>
    </row>
    <row r="55" spans="1:9" ht="15">
      <c r="A55" s="55" t="s">
        <v>43</v>
      </c>
      <c r="B55" s="56" t="s">
        <v>95</v>
      </c>
      <c r="C55" s="57" t="s">
        <v>112</v>
      </c>
      <c r="D55" s="58" t="s">
        <v>436</v>
      </c>
      <c r="E55" s="56" t="s">
        <v>80</v>
      </c>
      <c r="F55" s="59">
        <v>39650</v>
      </c>
      <c r="G55" s="59">
        <v>0</v>
      </c>
      <c r="H55" s="60">
        <f t="shared" si="0"/>
        <v>39650</v>
      </c>
      <c r="I55" s="61">
        <f t="shared" si="1"/>
        <v>0</v>
      </c>
    </row>
    <row r="56" spans="1:9" ht="15">
      <c r="A56" s="55" t="s">
        <v>43</v>
      </c>
      <c r="B56" s="56" t="s">
        <v>95</v>
      </c>
      <c r="C56" s="57" t="s">
        <v>113</v>
      </c>
      <c r="D56" s="58" t="s">
        <v>114</v>
      </c>
      <c r="E56" s="56" t="s">
        <v>80</v>
      </c>
      <c r="F56" s="59">
        <v>186169.92</v>
      </c>
      <c r="G56" s="59">
        <v>161000</v>
      </c>
      <c r="H56" s="60">
        <f t="shared" si="0"/>
        <v>25169.920000000013</v>
      </c>
      <c r="I56" s="61">
        <f t="shared" si="1"/>
        <v>86.480135996191</v>
      </c>
    </row>
    <row r="57" spans="1:9" ht="15">
      <c r="A57" s="55" t="s">
        <v>47</v>
      </c>
      <c r="B57" s="56" t="s">
        <v>95</v>
      </c>
      <c r="C57" s="57" t="s">
        <v>113</v>
      </c>
      <c r="D57" s="58" t="s">
        <v>114</v>
      </c>
      <c r="E57" s="56" t="s">
        <v>82</v>
      </c>
      <c r="F57" s="59">
        <v>80000</v>
      </c>
      <c r="G57" s="59">
        <v>80000</v>
      </c>
      <c r="H57" s="60">
        <f t="shared" si="0"/>
        <v>0</v>
      </c>
      <c r="I57" s="61">
        <f t="shared" si="1"/>
        <v>100</v>
      </c>
    </row>
    <row r="58" spans="1:9" ht="45">
      <c r="A58" s="55" t="s">
        <v>57</v>
      </c>
      <c r="B58" s="56" t="s">
        <v>95</v>
      </c>
      <c r="C58" s="57" t="s">
        <v>115</v>
      </c>
      <c r="D58" s="58" t="s">
        <v>437</v>
      </c>
      <c r="E58" s="56" t="s">
        <v>116</v>
      </c>
      <c r="F58" s="59">
        <v>2919460</v>
      </c>
      <c r="G58" s="59">
        <v>2919460</v>
      </c>
      <c r="H58" s="60">
        <f t="shared" si="0"/>
        <v>0</v>
      </c>
      <c r="I58" s="61">
        <f t="shared" si="1"/>
        <v>100</v>
      </c>
    </row>
    <row r="59" spans="1:9" ht="45">
      <c r="A59" s="55" t="s">
        <v>57</v>
      </c>
      <c r="B59" s="56" t="s">
        <v>95</v>
      </c>
      <c r="C59" s="57" t="s">
        <v>115</v>
      </c>
      <c r="D59" s="58" t="s">
        <v>438</v>
      </c>
      <c r="E59" s="56" t="s">
        <v>116</v>
      </c>
      <c r="F59" s="59">
        <v>100000</v>
      </c>
      <c r="G59" s="59">
        <v>100000</v>
      </c>
      <c r="H59" s="60">
        <f t="shared" si="0"/>
        <v>0</v>
      </c>
      <c r="I59" s="61">
        <f t="shared" si="1"/>
        <v>100</v>
      </c>
    </row>
    <row r="60" spans="1:9" ht="45">
      <c r="A60" s="55" t="s">
        <v>57</v>
      </c>
      <c r="B60" s="56" t="s">
        <v>95</v>
      </c>
      <c r="C60" s="57" t="s">
        <v>115</v>
      </c>
      <c r="D60" s="58" t="s">
        <v>439</v>
      </c>
      <c r="E60" s="56" t="s">
        <v>116</v>
      </c>
      <c r="F60" s="59">
        <v>18452</v>
      </c>
      <c r="G60" s="59">
        <v>18452</v>
      </c>
      <c r="H60" s="60">
        <f t="shared" si="0"/>
        <v>0</v>
      </c>
      <c r="I60" s="61">
        <f t="shared" si="1"/>
        <v>100</v>
      </c>
    </row>
    <row r="61" spans="1:9" ht="45">
      <c r="A61" s="55" t="s">
        <v>57</v>
      </c>
      <c r="B61" s="56" t="s">
        <v>95</v>
      </c>
      <c r="C61" s="57" t="s">
        <v>115</v>
      </c>
      <c r="D61" s="58" t="s">
        <v>440</v>
      </c>
      <c r="E61" s="56" t="s">
        <v>116</v>
      </c>
      <c r="F61" s="59">
        <v>3762685</v>
      </c>
      <c r="G61" s="59">
        <v>3762685</v>
      </c>
      <c r="H61" s="60">
        <f t="shared" si="0"/>
        <v>0</v>
      </c>
      <c r="I61" s="61">
        <f t="shared" si="1"/>
        <v>100</v>
      </c>
    </row>
    <row r="62" spans="1:9" ht="45">
      <c r="A62" s="55" t="s">
        <v>50</v>
      </c>
      <c r="B62" s="56" t="s">
        <v>117</v>
      </c>
      <c r="C62" s="57" t="s">
        <v>118</v>
      </c>
      <c r="D62" s="58" t="s">
        <v>441</v>
      </c>
      <c r="E62" s="56" t="s">
        <v>119</v>
      </c>
      <c r="F62" s="59">
        <v>15698524</v>
      </c>
      <c r="G62" s="59">
        <v>15670648</v>
      </c>
      <c r="H62" s="60">
        <f t="shared" si="0"/>
        <v>27876</v>
      </c>
      <c r="I62" s="61">
        <f t="shared" si="1"/>
        <v>99.82242916595216</v>
      </c>
    </row>
    <row r="63" spans="1:9" ht="45">
      <c r="A63" s="55" t="s">
        <v>50</v>
      </c>
      <c r="B63" s="56" t="s">
        <v>117</v>
      </c>
      <c r="C63" s="57" t="s">
        <v>118</v>
      </c>
      <c r="D63" s="58" t="s">
        <v>442</v>
      </c>
      <c r="E63" s="56" t="s">
        <v>119</v>
      </c>
      <c r="F63" s="59">
        <v>22451093.08</v>
      </c>
      <c r="G63" s="59">
        <v>22151093.08</v>
      </c>
      <c r="H63" s="60">
        <f t="shared" si="0"/>
        <v>300000</v>
      </c>
      <c r="I63" s="61">
        <f t="shared" si="1"/>
        <v>98.66376216547226</v>
      </c>
    </row>
    <row r="64" spans="1:9" ht="45">
      <c r="A64" s="55" t="s">
        <v>50</v>
      </c>
      <c r="B64" s="56" t="s">
        <v>117</v>
      </c>
      <c r="C64" s="57" t="s">
        <v>118</v>
      </c>
      <c r="D64" s="58" t="s">
        <v>443</v>
      </c>
      <c r="E64" s="56" t="s">
        <v>119</v>
      </c>
      <c r="F64" s="59">
        <v>10867400</v>
      </c>
      <c r="G64" s="59">
        <v>10718909.17</v>
      </c>
      <c r="H64" s="60">
        <f t="shared" si="0"/>
        <v>148490.83000000007</v>
      </c>
      <c r="I64" s="61">
        <f t="shared" si="1"/>
        <v>98.63361217954616</v>
      </c>
    </row>
    <row r="65" spans="1:9" ht="45">
      <c r="A65" s="55" t="s">
        <v>50</v>
      </c>
      <c r="B65" s="56" t="s">
        <v>117</v>
      </c>
      <c r="C65" s="57" t="s">
        <v>118</v>
      </c>
      <c r="D65" s="58" t="s">
        <v>444</v>
      </c>
      <c r="E65" s="56" t="s">
        <v>119</v>
      </c>
      <c r="F65" s="59">
        <v>606979804.2</v>
      </c>
      <c r="G65" s="59">
        <v>606979804.2</v>
      </c>
      <c r="H65" s="60">
        <f t="shared" si="0"/>
        <v>0</v>
      </c>
      <c r="I65" s="61">
        <f t="shared" si="1"/>
        <v>100</v>
      </c>
    </row>
    <row r="66" spans="1:9" ht="45">
      <c r="A66" s="55" t="s">
        <v>50</v>
      </c>
      <c r="B66" s="56" t="s">
        <v>117</v>
      </c>
      <c r="C66" s="57" t="s">
        <v>118</v>
      </c>
      <c r="D66" s="58" t="s">
        <v>445</v>
      </c>
      <c r="E66" s="56" t="s">
        <v>119</v>
      </c>
      <c r="F66" s="59">
        <v>24786620</v>
      </c>
      <c r="G66" s="59">
        <v>19116100.08</v>
      </c>
      <c r="H66" s="60">
        <f t="shared" si="0"/>
        <v>5670519.920000002</v>
      </c>
      <c r="I66" s="61">
        <f t="shared" si="1"/>
        <v>77.12265762738122</v>
      </c>
    </row>
    <row r="67" spans="1:9" ht="45">
      <c r="A67" s="55" t="s">
        <v>50</v>
      </c>
      <c r="B67" s="56" t="s">
        <v>117</v>
      </c>
      <c r="C67" s="57" t="s">
        <v>118</v>
      </c>
      <c r="D67" s="58" t="s">
        <v>446</v>
      </c>
      <c r="E67" s="56" t="s">
        <v>119</v>
      </c>
      <c r="F67" s="59">
        <v>15415680</v>
      </c>
      <c r="G67" s="59">
        <v>15415680</v>
      </c>
      <c r="H67" s="60">
        <f t="shared" si="0"/>
        <v>0</v>
      </c>
      <c r="I67" s="61">
        <f t="shared" si="1"/>
        <v>100</v>
      </c>
    </row>
    <row r="68" spans="1:9" ht="45">
      <c r="A68" s="55" t="s">
        <v>50</v>
      </c>
      <c r="B68" s="56" t="s">
        <v>117</v>
      </c>
      <c r="C68" s="57" t="s">
        <v>118</v>
      </c>
      <c r="D68" s="58" t="s">
        <v>447</v>
      </c>
      <c r="E68" s="56" t="s">
        <v>119</v>
      </c>
      <c r="F68" s="59">
        <v>29899436.5</v>
      </c>
      <c r="G68" s="59">
        <v>29899436.5</v>
      </c>
      <c r="H68" s="60">
        <f t="shared" si="0"/>
        <v>0</v>
      </c>
      <c r="I68" s="61">
        <f t="shared" si="1"/>
        <v>100</v>
      </c>
    </row>
    <row r="69" spans="1:9" ht="45">
      <c r="A69" s="55" t="s">
        <v>50</v>
      </c>
      <c r="B69" s="56" t="s">
        <v>117</v>
      </c>
      <c r="C69" s="57" t="s">
        <v>120</v>
      </c>
      <c r="D69" s="58" t="s">
        <v>448</v>
      </c>
      <c r="E69" s="56" t="s">
        <v>119</v>
      </c>
      <c r="F69" s="59">
        <v>65859223</v>
      </c>
      <c r="G69" s="59">
        <v>65859223</v>
      </c>
      <c r="H69" s="60">
        <f t="shared" si="0"/>
        <v>0</v>
      </c>
      <c r="I69" s="61">
        <f t="shared" si="1"/>
        <v>100</v>
      </c>
    </row>
    <row r="70" spans="1:9" ht="45">
      <c r="A70" s="55" t="s">
        <v>50</v>
      </c>
      <c r="B70" s="56" t="s">
        <v>117</v>
      </c>
      <c r="C70" s="57" t="s">
        <v>120</v>
      </c>
      <c r="D70" s="58" t="s">
        <v>449</v>
      </c>
      <c r="E70" s="56" t="s">
        <v>119</v>
      </c>
      <c r="F70" s="59">
        <v>46624</v>
      </c>
      <c r="G70" s="59">
        <v>45582</v>
      </c>
      <c r="H70" s="60">
        <f t="shared" si="0"/>
        <v>1042</v>
      </c>
      <c r="I70" s="61">
        <f t="shared" si="1"/>
        <v>97.76509951956074</v>
      </c>
    </row>
    <row r="71" spans="1:9" ht="45">
      <c r="A71" s="55" t="s">
        <v>50</v>
      </c>
      <c r="B71" s="56" t="s">
        <v>117</v>
      </c>
      <c r="C71" s="57" t="s">
        <v>120</v>
      </c>
      <c r="D71" s="58" t="s">
        <v>450</v>
      </c>
      <c r="E71" s="56" t="s">
        <v>119</v>
      </c>
      <c r="F71" s="59">
        <v>2815.6</v>
      </c>
      <c r="G71" s="59">
        <v>2815.6</v>
      </c>
      <c r="H71" s="60">
        <f t="shared" si="0"/>
        <v>0</v>
      </c>
      <c r="I71" s="61">
        <f t="shared" si="1"/>
        <v>100</v>
      </c>
    </row>
    <row r="72" spans="1:9" ht="45">
      <c r="A72" s="55" t="s">
        <v>50</v>
      </c>
      <c r="B72" s="56" t="s">
        <v>117</v>
      </c>
      <c r="C72" s="57" t="s">
        <v>120</v>
      </c>
      <c r="D72" s="58" t="s">
        <v>451</v>
      </c>
      <c r="E72" s="56" t="s">
        <v>119</v>
      </c>
      <c r="F72" s="59">
        <v>5583060.4</v>
      </c>
      <c r="G72" s="59">
        <v>5580000</v>
      </c>
      <c r="H72" s="60">
        <f t="shared" si="0"/>
        <v>3060.4000000003725</v>
      </c>
      <c r="I72" s="61">
        <f t="shared" si="1"/>
        <v>99.9451841860783</v>
      </c>
    </row>
    <row r="73" spans="1:9" ht="45">
      <c r="A73" s="55" t="s">
        <v>50</v>
      </c>
      <c r="B73" s="56" t="s">
        <v>117</v>
      </c>
      <c r="C73" s="57" t="s">
        <v>120</v>
      </c>
      <c r="D73" s="58" t="s">
        <v>175</v>
      </c>
      <c r="E73" s="56" t="s">
        <v>119</v>
      </c>
      <c r="F73" s="59">
        <v>9203627</v>
      </c>
      <c r="G73" s="59">
        <v>9203627</v>
      </c>
      <c r="H73" s="60">
        <f t="shared" si="0"/>
        <v>0</v>
      </c>
      <c r="I73" s="61">
        <f t="shared" si="1"/>
        <v>100</v>
      </c>
    </row>
    <row r="74" spans="1:9" ht="15">
      <c r="A74" s="55" t="s">
        <v>40</v>
      </c>
      <c r="B74" s="56" t="s">
        <v>117</v>
      </c>
      <c r="C74" s="57" t="s">
        <v>122</v>
      </c>
      <c r="D74" s="58" t="s">
        <v>452</v>
      </c>
      <c r="E74" s="56" t="s">
        <v>77</v>
      </c>
      <c r="F74" s="59">
        <v>1284409</v>
      </c>
      <c r="G74" s="59">
        <v>1284409</v>
      </c>
      <c r="H74" s="60">
        <f t="shared" si="0"/>
        <v>0</v>
      </c>
      <c r="I74" s="61">
        <f t="shared" si="1"/>
        <v>100</v>
      </c>
    </row>
    <row r="75" spans="1:9" ht="45">
      <c r="A75" s="55" t="s">
        <v>41</v>
      </c>
      <c r="B75" s="56" t="s">
        <v>117</v>
      </c>
      <c r="C75" s="57" t="s">
        <v>122</v>
      </c>
      <c r="D75" s="58" t="s">
        <v>452</v>
      </c>
      <c r="E75" s="56" t="s">
        <v>78</v>
      </c>
      <c r="F75" s="59">
        <v>387891</v>
      </c>
      <c r="G75" s="59">
        <v>387891</v>
      </c>
      <c r="H75" s="60">
        <f aca="true" t="shared" si="2" ref="H75:H138">F75-G75</f>
        <v>0</v>
      </c>
      <c r="I75" s="61">
        <f aca="true" t="shared" si="3" ref="I75:I138">G75*100/F75</f>
        <v>100</v>
      </c>
    </row>
    <row r="76" spans="1:9" ht="15">
      <c r="A76" s="55" t="s">
        <v>46</v>
      </c>
      <c r="B76" s="56" t="s">
        <v>117</v>
      </c>
      <c r="C76" s="57" t="s">
        <v>122</v>
      </c>
      <c r="D76" s="58" t="s">
        <v>453</v>
      </c>
      <c r="E76" s="56" t="s">
        <v>81</v>
      </c>
      <c r="F76" s="59">
        <v>135115</v>
      </c>
      <c r="G76" s="59">
        <v>135115</v>
      </c>
      <c r="H76" s="60">
        <f t="shared" si="2"/>
        <v>0</v>
      </c>
      <c r="I76" s="61">
        <f t="shared" si="3"/>
        <v>100</v>
      </c>
    </row>
    <row r="77" spans="1:9" ht="15">
      <c r="A77" s="55" t="s">
        <v>43</v>
      </c>
      <c r="B77" s="56" t="s">
        <v>117</v>
      </c>
      <c r="C77" s="57" t="s">
        <v>122</v>
      </c>
      <c r="D77" s="58" t="s">
        <v>454</v>
      </c>
      <c r="E77" s="56" t="s">
        <v>80</v>
      </c>
      <c r="F77" s="59">
        <v>185515.93</v>
      </c>
      <c r="G77" s="59">
        <v>185515.93</v>
      </c>
      <c r="H77" s="60">
        <f t="shared" si="2"/>
        <v>0</v>
      </c>
      <c r="I77" s="61">
        <f t="shared" si="3"/>
        <v>100</v>
      </c>
    </row>
    <row r="78" spans="1:9" ht="15">
      <c r="A78" s="55" t="s">
        <v>44</v>
      </c>
      <c r="B78" s="56" t="s">
        <v>117</v>
      </c>
      <c r="C78" s="57" t="s">
        <v>122</v>
      </c>
      <c r="D78" s="58" t="s">
        <v>454</v>
      </c>
      <c r="E78" s="56" t="s">
        <v>126</v>
      </c>
      <c r="F78" s="59">
        <v>5000</v>
      </c>
      <c r="G78" s="59">
        <v>291.05</v>
      </c>
      <c r="H78" s="60">
        <f t="shared" si="2"/>
        <v>4708.95</v>
      </c>
      <c r="I78" s="61">
        <f t="shared" si="3"/>
        <v>5.821</v>
      </c>
    </row>
    <row r="79" spans="1:9" ht="15">
      <c r="A79" s="55" t="s">
        <v>47</v>
      </c>
      <c r="B79" s="56" t="s">
        <v>117</v>
      </c>
      <c r="C79" s="57" t="s">
        <v>122</v>
      </c>
      <c r="D79" s="58" t="s">
        <v>454</v>
      </c>
      <c r="E79" s="56" t="s">
        <v>82</v>
      </c>
      <c r="F79" s="59">
        <v>4625.07</v>
      </c>
      <c r="G79" s="59">
        <v>3824.64</v>
      </c>
      <c r="H79" s="60">
        <f t="shared" si="2"/>
        <v>800.4299999999998</v>
      </c>
      <c r="I79" s="61">
        <f t="shared" si="3"/>
        <v>82.69366733908893</v>
      </c>
    </row>
    <row r="80" spans="1:9" ht="15">
      <c r="A80" s="55" t="s">
        <v>43</v>
      </c>
      <c r="B80" s="56" t="s">
        <v>117</v>
      </c>
      <c r="C80" s="57" t="s">
        <v>122</v>
      </c>
      <c r="D80" s="58" t="s">
        <v>455</v>
      </c>
      <c r="E80" s="56" t="s">
        <v>80</v>
      </c>
      <c r="F80" s="59">
        <v>92891</v>
      </c>
      <c r="G80" s="59">
        <v>92705</v>
      </c>
      <c r="H80" s="60">
        <f t="shared" si="2"/>
        <v>186</v>
      </c>
      <c r="I80" s="61">
        <f t="shared" si="3"/>
        <v>99.79976531633851</v>
      </c>
    </row>
    <row r="81" spans="1:9" ht="15">
      <c r="A81" s="55" t="s">
        <v>43</v>
      </c>
      <c r="B81" s="56" t="s">
        <v>117</v>
      </c>
      <c r="C81" s="57" t="s">
        <v>122</v>
      </c>
      <c r="D81" s="58" t="s">
        <v>456</v>
      </c>
      <c r="E81" s="56" t="s">
        <v>80</v>
      </c>
      <c r="F81" s="59">
        <v>6621.71</v>
      </c>
      <c r="G81" s="59">
        <v>0</v>
      </c>
      <c r="H81" s="60">
        <f t="shared" si="2"/>
        <v>6621.71</v>
      </c>
      <c r="I81" s="61">
        <f t="shared" si="3"/>
        <v>0</v>
      </c>
    </row>
    <row r="82" spans="1:9" ht="15">
      <c r="A82" s="55" t="s">
        <v>40</v>
      </c>
      <c r="B82" s="56" t="s">
        <v>117</v>
      </c>
      <c r="C82" s="57" t="s">
        <v>122</v>
      </c>
      <c r="D82" s="58" t="s">
        <v>457</v>
      </c>
      <c r="E82" s="56" t="s">
        <v>77</v>
      </c>
      <c r="F82" s="59">
        <v>6563638.25</v>
      </c>
      <c r="G82" s="59">
        <v>6563638.25</v>
      </c>
      <c r="H82" s="60">
        <f t="shared" si="2"/>
        <v>0</v>
      </c>
      <c r="I82" s="61">
        <f t="shared" si="3"/>
        <v>100</v>
      </c>
    </row>
    <row r="83" spans="1:9" ht="45">
      <c r="A83" s="55" t="s">
        <v>41</v>
      </c>
      <c r="B83" s="56" t="s">
        <v>117</v>
      </c>
      <c r="C83" s="57" t="s">
        <v>122</v>
      </c>
      <c r="D83" s="58" t="s">
        <v>457</v>
      </c>
      <c r="E83" s="56" t="s">
        <v>78</v>
      </c>
      <c r="F83" s="59">
        <v>1982218.75</v>
      </c>
      <c r="G83" s="59">
        <v>1982218.75</v>
      </c>
      <c r="H83" s="60">
        <f t="shared" si="2"/>
        <v>0</v>
      </c>
      <c r="I83" s="61">
        <f t="shared" si="3"/>
        <v>100</v>
      </c>
    </row>
    <row r="84" spans="1:9" ht="30">
      <c r="A84" s="55" t="s">
        <v>54</v>
      </c>
      <c r="B84" s="56" t="s">
        <v>117</v>
      </c>
      <c r="C84" s="57" t="s">
        <v>122</v>
      </c>
      <c r="D84" s="58" t="s">
        <v>458</v>
      </c>
      <c r="E84" s="56" t="s">
        <v>123</v>
      </c>
      <c r="F84" s="59">
        <v>201600</v>
      </c>
      <c r="G84" s="59">
        <v>180000</v>
      </c>
      <c r="H84" s="60">
        <f t="shared" si="2"/>
        <v>21600</v>
      </c>
      <c r="I84" s="61">
        <f t="shared" si="3"/>
        <v>89.28571428571429</v>
      </c>
    </row>
    <row r="85" spans="1:9" ht="45">
      <c r="A85" s="55" t="s">
        <v>50</v>
      </c>
      <c r="B85" s="56" t="s">
        <v>81</v>
      </c>
      <c r="C85" s="57" t="s">
        <v>120</v>
      </c>
      <c r="D85" s="58" t="s">
        <v>459</v>
      </c>
      <c r="E85" s="56" t="s">
        <v>119</v>
      </c>
      <c r="F85" s="59">
        <v>10872555.1</v>
      </c>
      <c r="G85" s="59">
        <v>10872555.1</v>
      </c>
      <c r="H85" s="60">
        <f t="shared" si="2"/>
        <v>0</v>
      </c>
      <c r="I85" s="61">
        <f t="shared" si="3"/>
        <v>100</v>
      </c>
    </row>
    <row r="86" spans="1:9" ht="45">
      <c r="A86" s="55" t="s">
        <v>50</v>
      </c>
      <c r="B86" s="56" t="s">
        <v>81</v>
      </c>
      <c r="C86" s="57" t="s">
        <v>120</v>
      </c>
      <c r="D86" s="58" t="s">
        <v>460</v>
      </c>
      <c r="E86" s="56" t="s">
        <v>119</v>
      </c>
      <c r="F86" s="59">
        <v>51198.9</v>
      </c>
      <c r="G86" s="59">
        <v>51198.9</v>
      </c>
      <c r="H86" s="60">
        <f t="shared" si="2"/>
        <v>0</v>
      </c>
      <c r="I86" s="61">
        <f t="shared" si="3"/>
        <v>100</v>
      </c>
    </row>
    <row r="87" spans="1:9" ht="45">
      <c r="A87" s="55" t="s">
        <v>50</v>
      </c>
      <c r="B87" s="56" t="s">
        <v>81</v>
      </c>
      <c r="C87" s="57" t="s">
        <v>120</v>
      </c>
      <c r="D87" s="58" t="s">
        <v>461</v>
      </c>
      <c r="E87" s="56" t="s">
        <v>119</v>
      </c>
      <c r="F87" s="59">
        <v>26381</v>
      </c>
      <c r="G87" s="59">
        <v>26381</v>
      </c>
      <c r="H87" s="60">
        <f t="shared" si="2"/>
        <v>0</v>
      </c>
      <c r="I87" s="61">
        <f t="shared" si="3"/>
        <v>100</v>
      </c>
    </row>
    <row r="88" spans="1:9" ht="45">
      <c r="A88" s="55" t="s">
        <v>50</v>
      </c>
      <c r="B88" s="56" t="s">
        <v>81</v>
      </c>
      <c r="C88" s="57" t="s">
        <v>120</v>
      </c>
      <c r="D88" s="58" t="s">
        <v>462</v>
      </c>
      <c r="E88" s="56" t="s">
        <v>119</v>
      </c>
      <c r="F88" s="59">
        <v>960272</v>
      </c>
      <c r="G88" s="59">
        <v>949250</v>
      </c>
      <c r="H88" s="60">
        <f t="shared" si="2"/>
        <v>11022</v>
      </c>
      <c r="I88" s="61">
        <f t="shared" si="3"/>
        <v>98.85220020994052</v>
      </c>
    </row>
    <row r="89" spans="1:9" ht="15">
      <c r="A89" s="55" t="s">
        <v>51</v>
      </c>
      <c r="B89" s="56" t="s">
        <v>81</v>
      </c>
      <c r="C89" s="57" t="s">
        <v>120</v>
      </c>
      <c r="D89" s="58" t="s">
        <v>463</v>
      </c>
      <c r="E89" s="56" t="s">
        <v>121</v>
      </c>
      <c r="F89" s="59">
        <v>11940000</v>
      </c>
      <c r="G89" s="59">
        <v>11940000</v>
      </c>
      <c r="H89" s="60">
        <f t="shared" si="2"/>
        <v>0</v>
      </c>
      <c r="I89" s="61">
        <f t="shared" si="3"/>
        <v>100</v>
      </c>
    </row>
    <row r="90" spans="1:9" ht="45">
      <c r="A90" s="55" t="s">
        <v>50</v>
      </c>
      <c r="B90" s="56" t="s">
        <v>81</v>
      </c>
      <c r="C90" s="57" t="s">
        <v>127</v>
      </c>
      <c r="D90" s="58" t="s">
        <v>464</v>
      </c>
      <c r="E90" s="56" t="s">
        <v>119</v>
      </c>
      <c r="F90" s="59">
        <v>49516471</v>
      </c>
      <c r="G90" s="59">
        <v>49516471</v>
      </c>
      <c r="H90" s="60">
        <f t="shared" si="2"/>
        <v>0</v>
      </c>
      <c r="I90" s="61">
        <f t="shared" si="3"/>
        <v>100</v>
      </c>
    </row>
    <row r="91" spans="1:9" ht="45">
      <c r="A91" s="55" t="s">
        <v>50</v>
      </c>
      <c r="B91" s="56" t="s">
        <v>81</v>
      </c>
      <c r="C91" s="57" t="s">
        <v>127</v>
      </c>
      <c r="D91" s="58" t="s">
        <v>465</v>
      </c>
      <c r="E91" s="56" t="s">
        <v>119</v>
      </c>
      <c r="F91" s="59">
        <v>909000</v>
      </c>
      <c r="G91" s="59">
        <v>909000</v>
      </c>
      <c r="H91" s="60">
        <f t="shared" si="2"/>
        <v>0</v>
      </c>
      <c r="I91" s="61">
        <f t="shared" si="3"/>
        <v>100</v>
      </c>
    </row>
    <row r="92" spans="1:9" ht="45">
      <c r="A92" s="55" t="s">
        <v>50</v>
      </c>
      <c r="B92" s="56" t="s">
        <v>81</v>
      </c>
      <c r="C92" s="57" t="s">
        <v>127</v>
      </c>
      <c r="D92" s="58" t="s">
        <v>466</v>
      </c>
      <c r="E92" s="56" t="s">
        <v>119</v>
      </c>
      <c r="F92" s="59">
        <v>220000</v>
      </c>
      <c r="G92" s="59">
        <v>220000</v>
      </c>
      <c r="H92" s="60">
        <f t="shared" si="2"/>
        <v>0</v>
      </c>
      <c r="I92" s="61">
        <f t="shared" si="3"/>
        <v>100</v>
      </c>
    </row>
    <row r="93" spans="1:9" ht="45">
      <c r="A93" s="55" t="s">
        <v>50</v>
      </c>
      <c r="B93" s="56" t="s">
        <v>81</v>
      </c>
      <c r="C93" s="57" t="s">
        <v>127</v>
      </c>
      <c r="D93" s="58" t="s">
        <v>467</v>
      </c>
      <c r="E93" s="56" t="s">
        <v>119</v>
      </c>
      <c r="F93" s="59">
        <v>1666073</v>
      </c>
      <c r="G93" s="59">
        <v>1666073</v>
      </c>
      <c r="H93" s="60">
        <f t="shared" si="2"/>
        <v>0</v>
      </c>
      <c r="I93" s="61">
        <f t="shared" si="3"/>
        <v>100</v>
      </c>
    </row>
    <row r="94" spans="1:9" ht="45">
      <c r="A94" s="55" t="s">
        <v>50</v>
      </c>
      <c r="B94" s="56" t="s">
        <v>81</v>
      </c>
      <c r="C94" s="57" t="s">
        <v>127</v>
      </c>
      <c r="D94" s="58" t="s">
        <v>468</v>
      </c>
      <c r="E94" s="56" t="s">
        <v>119</v>
      </c>
      <c r="F94" s="59">
        <v>2932875</v>
      </c>
      <c r="G94" s="59">
        <v>2931800</v>
      </c>
      <c r="H94" s="60">
        <f t="shared" si="2"/>
        <v>1075</v>
      </c>
      <c r="I94" s="61">
        <f t="shared" si="3"/>
        <v>99.96334654562503</v>
      </c>
    </row>
    <row r="95" spans="1:9" ht="15">
      <c r="A95" s="55" t="s">
        <v>51</v>
      </c>
      <c r="B95" s="56" t="s">
        <v>81</v>
      </c>
      <c r="C95" s="57" t="s">
        <v>127</v>
      </c>
      <c r="D95" s="58" t="s">
        <v>128</v>
      </c>
      <c r="E95" s="56" t="s">
        <v>121</v>
      </c>
      <c r="F95" s="59">
        <v>600000</v>
      </c>
      <c r="G95" s="59">
        <v>600000</v>
      </c>
      <c r="H95" s="60">
        <f t="shared" si="2"/>
        <v>0</v>
      </c>
      <c r="I95" s="61">
        <f t="shared" si="3"/>
        <v>100</v>
      </c>
    </row>
    <row r="96" spans="1:9" ht="15">
      <c r="A96" s="55" t="s">
        <v>51</v>
      </c>
      <c r="B96" s="56" t="s">
        <v>81</v>
      </c>
      <c r="C96" s="57" t="s">
        <v>127</v>
      </c>
      <c r="D96" s="58" t="s">
        <v>129</v>
      </c>
      <c r="E96" s="56" t="s">
        <v>121</v>
      </c>
      <c r="F96" s="59">
        <v>100000</v>
      </c>
      <c r="G96" s="59">
        <v>100000</v>
      </c>
      <c r="H96" s="60">
        <f t="shared" si="2"/>
        <v>0</v>
      </c>
      <c r="I96" s="61">
        <f t="shared" si="3"/>
        <v>100</v>
      </c>
    </row>
    <row r="97" spans="1:9" ht="15">
      <c r="A97" s="55" t="s">
        <v>52</v>
      </c>
      <c r="B97" s="56" t="s">
        <v>81</v>
      </c>
      <c r="C97" s="57" t="s">
        <v>127</v>
      </c>
      <c r="D97" s="58" t="s">
        <v>469</v>
      </c>
      <c r="E97" s="56" t="s">
        <v>124</v>
      </c>
      <c r="F97" s="59">
        <v>13703507.68</v>
      </c>
      <c r="G97" s="59">
        <v>13703507.68</v>
      </c>
      <c r="H97" s="60">
        <f t="shared" si="2"/>
        <v>0</v>
      </c>
      <c r="I97" s="61">
        <f t="shared" si="3"/>
        <v>100</v>
      </c>
    </row>
    <row r="98" spans="1:9" ht="45">
      <c r="A98" s="55" t="s">
        <v>53</v>
      </c>
      <c r="B98" s="56" t="s">
        <v>81</v>
      </c>
      <c r="C98" s="57" t="s">
        <v>127</v>
      </c>
      <c r="D98" s="58" t="s">
        <v>469</v>
      </c>
      <c r="E98" s="56" t="s">
        <v>125</v>
      </c>
      <c r="F98" s="59">
        <v>4138459.32</v>
      </c>
      <c r="G98" s="59">
        <v>4138459.32</v>
      </c>
      <c r="H98" s="60">
        <f t="shared" si="2"/>
        <v>0</v>
      </c>
      <c r="I98" s="61">
        <f t="shared" si="3"/>
        <v>100</v>
      </c>
    </row>
    <row r="99" spans="1:9" ht="15">
      <c r="A99" s="55" t="s">
        <v>43</v>
      </c>
      <c r="B99" s="56" t="s">
        <v>81</v>
      </c>
      <c r="C99" s="57" t="s">
        <v>127</v>
      </c>
      <c r="D99" s="58" t="s">
        <v>470</v>
      </c>
      <c r="E99" s="56" t="s">
        <v>80</v>
      </c>
      <c r="F99" s="59">
        <v>200000</v>
      </c>
      <c r="G99" s="59">
        <v>194655.62</v>
      </c>
      <c r="H99" s="60">
        <f t="shared" si="2"/>
        <v>5344.380000000005</v>
      </c>
      <c r="I99" s="61">
        <f t="shared" si="3"/>
        <v>97.32781</v>
      </c>
    </row>
    <row r="100" spans="1:9" ht="30">
      <c r="A100" s="55" t="s">
        <v>42</v>
      </c>
      <c r="B100" s="56" t="s">
        <v>81</v>
      </c>
      <c r="C100" s="57" t="s">
        <v>127</v>
      </c>
      <c r="D100" s="58" t="s">
        <v>471</v>
      </c>
      <c r="E100" s="56" t="s">
        <v>79</v>
      </c>
      <c r="F100" s="59">
        <v>246550</v>
      </c>
      <c r="G100" s="59">
        <v>246550</v>
      </c>
      <c r="H100" s="60">
        <f t="shared" si="2"/>
        <v>0</v>
      </c>
      <c r="I100" s="61">
        <f t="shared" si="3"/>
        <v>100</v>
      </c>
    </row>
    <row r="101" spans="1:9" ht="15">
      <c r="A101" s="55" t="s">
        <v>43</v>
      </c>
      <c r="B101" s="56" t="s">
        <v>81</v>
      </c>
      <c r="C101" s="57" t="s">
        <v>127</v>
      </c>
      <c r="D101" s="58" t="s">
        <v>471</v>
      </c>
      <c r="E101" s="56" t="s">
        <v>80</v>
      </c>
      <c r="F101" s="59">
        <v>455050</v>
      </c>
      <c r="G101" s="59">
        <v>454450</v>
      </c>
      <c r="H101" s="60">
        <f t="shared" si="2"/>
        <v>600</v>
      </c>
      <c r="I101" s="61">
        <f t="shared" si="3"/>
        <v>99.86814635754313</v>
      </c>
    </row>
    <row r="102" spans="1:9" ht="15">
      <c r="A102" s="55" t="s">
        <v>44</v>
      </c>
      <c r="B102" s="56" t="s">
        <v>81</v>
      </c>
      <c r="C102" s="57" t="s">
        <v>127</v>
      </c>
      <c r="D102" s="58" t="s">
        <v>471</v>
      </c>
      <c r="E102" s="56" t="s">
        <v>126</v>
      </c>
      <c r="F102" s="59">
        <v>5900</v>
      </c>
      <c r="G102" s="59">
        <v>0</v>
      </c>
      <c r="H102" s="60">
        <f t="shared" si="2"/>
        <v>5900</v>
      </c>
      <c r="I102" s="61">
        <f t="shared" si="3"/>
        <v>0</v>
      </c>
    </row>
    <row r="103" spans="1:9" ht="30">
      <c r="A103" s="55" t="s">
        <v>42</v>
      </c>
      <c r="B103" s="56" t="s">
        <v>81</v>
      </c>
      <c r="C103" s="57" t="s">
        <v>127</v>
      </c>
      <c r="D103" s="58" t="s">
        <v>472</v>
      </c>
      <c r="E103" s="56" t="s">
        <v>79</v>
      </c>
      <c r="F103" s="59">
        <v>1036000</v>
      </c>
      <c r="G103" s="59">
        <v>1036000</v>
      </c>
      <c r="H103" s="60">
        <f t="shared" si="2"/>
        <v>0</v>
      </c>
      <c r="I103" s="61">
        <f t="shared" si="3"/>
        <v>100</v>
      </c>
    </row>
    <row r="104" spans="1:9" ht="15">
      <c r="A104" s="55" t="s">
        <v>43</v>
      </c>
      <c r="B104" s="56" t="s">
        <v>81</v>
      </c>
      <c r="C104" s="57" t="s">
        <v>127</v>
      </c>
      <c r="D104" s="58" t="s">
        <v>472</v>
      </c>
      <c r="E104" s="56" t="s">
        <v>80</v>
      </c>
      <c r="F104" s="59">
        <v>3964000</v>
      </c>
      <c r="G104" s="59">
        <v>3964000</v>
      </c>
      <c r="H104" s="60">
        <f t="shared" si="2"/>
        <v>0</v>
      </c>
      <c r="I104" s="61">
        <f t="shared" si="3"/>
        <v>100</v>
      </c>
    </row>
    <row r="105" spans="1:9" ht="45">
      <c r="A105" s="55" t="s">
        <v>282</v>
      </c>
      <c r="B105" s="56" t="s">
        <v>81</v>
      </c>
      <c r="C105" s="57" t="s">
        <v>127</v>
      </c>
      <c r="D105" s="58" t="s">
        <v>473</v>
      </c>
      <c r="E105" s="56" t="s">
        <v>495</v>
      </c>
      <c r="F105" s="59">
        <v>29233913.99</v>
      </c>
      <c r="G105" s="59">
        <v>29233913.99</v>
      </c>
      <c r="H105" s="60">
        <f t="shared" si="2"/>
        <v>0</v>
      </c>
      <c r="I105" s="61">
        <f t="shared" si="3"/>
        <v>100</v>
      </c>
    </row>
    <row r="106" spans="1:9" ht="15">
      <c r="A106" s="55" t="s">
        <v>51</v>
      </c>
      <c r="B106" s="56" t="s">
        <v>81</v>
      </c>
      <c r="C106" s="57" t="s">
        <v>127</v>
      </c>
      <c r="D106" s="58" t="s">
        <v>473</v>
      </c>
      <c r="E106" s="56" t="s">
        <v>121</v>
      </c>
      <c r="F106" s="59">
        <v>19869988.58</v>
      </c>
      <c r="G106" s="59">
        <v>19869988.58</v>
      </c>
      <c r="H106" s="60">
        <f t="shared" si="2"/>
        <v>0</v>
      </c>
      <c r="I106" s="61">
        <f t="shared" si="3"/>
        <v>100</v>
      </c>
    </row>
    <row r="107" spans="1:9" ht="15">
      <c r="A107" s="55" t="s">
        <v>40</v>
      </c>
      <c r="B107" s="56" t="s">
        <v>81</v>
      </c>
      <c r="C107" s="57" t="s">
        <v>106</v>
      </c>
      <c r="D107" s="58" t="s">
        <v>474</v>
      </c>
      <c r="E107" s="56" t="s">
        <v>77</v>
      </c>
      <c r="F107" s="59">
        <v>1185253.46</v>
      </c>
      <c r="G107" s="59">
        <v>1185253.46</v>
      </c>
      <c r="H107" s="60">
        <f t="shared" si="2"/>
        <v>0</v>
      </c>
      <c r="I107" s="61">
        <f t="shared" si="3"/>
        <v>100</v>
      </c>
    </row>
    <row r="108" spans="1:9" ht="45">
      <c r="A108" s="55" t="s">
        <v>41</v>
      </c>
      <c r="B108" s="56" t="s">
        <v>81</v>
      </c>
      <c r="C108" s="57" t="s">
        <v>106</v>
      </c>
      <c r="D108" s="58" t="s">
        <v>474</v>
      </c>
      <c r="E108" s="56" t="s">
        <v>78</v>
      </c>
      <c r="F108" s="59">
        <v>357946.54</v>
      </c>
      <c r="G108" s="59">
        <v>357946.54</v>
      </c>
      <c r="H108" s="60">
        <f t="shared" si="2"/>
        <v>0</v>
      </c>
      <c r="I108" s="61">
        <f t="shared" si="3"/>
        <v>100</v>
      </c>
    </row>
    <row r="109" spans="1:9" ht="15">
      <c r="A109" s="55" t="s">
        <v>46</v>
      </c>
      <c r="B109" s="56" t="s">
        <v>81</v>
      </c>
      <c r="C109" s="57" t="s">
        <v>106</v>
      </c>
      <c r="D109" s="58" t="s">
        <v>475</v>
      </c>
      <c r="E109" s="56" t="s">
        <v>81</v>
      </c>
      <c r="F109" s="59">
        <v>545829</v>
      </c>
      <c r="G109" s="59">
        <v>545829</v>
      </c>
      <c r="H109" s="60">
        <f t="shared" si="2"/>
        <v>0</v>
      </c>
      <c r="I109" s="61">
        <f t="shared" si="3"/>
        <v>100</v>
      </c>
    </row>
    <row r="110" spans="1:9" ht="30">
      <c r="A110" s="55" t="s">
        <v>42</v>
      </c>
      <c r="B110" s="56" t="s">
        <v>81</v>
      </c>
      <c r="C110" s="57" t="s">
        <v>106</v>
      </c>
      <c r="D110" s="58" t="s">
        <v>476</v>
      </c>
      <c r="E110" s="56" t="s">
        <v>79</v>
      </c>
      <c r="F110" s="59">
        <v>10000</v>
      </c>
      <c r="G110" s="59">
        <v>10000</v>
      </c>
      <c r="H110" s="60">
        <f t="shared" si="2"/>
        <v>0</v>
      </c>
      <c r="I110" s="61">
        <f t="shared" si="3"/>
        <v>100</v>
      </c>
    </row>
    <row r="111" spans="1:9" ht="15">
      <c r="A111" s="55" t="s">
        <v>43</v>
      </c>
      <c r="B111" s="56" t="s">
        <v>81</v>
      </c>
      <c r="C111" s="57" t="s">
        <v>106</v>
      </c>
      <c r="D111" s="58" t="s">
        <v>476</v>
      </c>
      <c r="E111" s="56" t="s">
        <v>80</v>
      </c>
      <c r="F111" s="59">
        <v>34201.29</v>
      </c>
      <c r="G111" s="59">
        <v>26700</v>
      </c>
      <c r="H111" s="60">
        <f t="shared" si="2"/>
        <v>7501.290000000001</v>
      </c>
      <c r="I111" s="61">
        <f t="shared" si="3"/>
        <v>78.06723079743483</v>
      </c>
    </row>
    <row r="112" spans="1:9" ht="15">
      <c r="A112" s="55" t="s">
        <v>44</v>
      </c>
      <c r="B112" s="56" t="s">
        <v>81</v>
      </c>
      <c r="C112" s="57" t="s">
        <v>106</v>
      </c>
      <c r="D112" s="58" t="s">
        <v>476</v>
      </c>
      <c r="E112" s="56" t="s">
        <v>126</v>
      </c>
      <c r="F112" s="59">
        <v>35000</v>
      </c>
      <c r="G112" s="59">
        <v>0</v>
      </c>
      <c r="H112" s="60">
        <f t="shared" si="2"/>
        <v>35000</v>
      </c>
      <c r="I112" s="61">
        <f t="shared" si="3"/>
        <v>0</v>
      </c>
    </row>
    <row r="113" spans="1:9" ht="15">
      <c r="A113" s="55" t="s">
        <v>47</v>
      </c>
      <c r="B113" s="56" t="s">
        <v>81</v>
      </c>
      <c r="C113" s="57" t="s">
        <v>106</v>
      </c>
      <c r="D113" s="58" t="s">
        <v>476</v>
      </c>
      <c r="E113" s="56" t="s">
        <v>82</v>
      </c>
      <c r="F113" s="59">
        <v>27448.71</v>
      </c>
      <c r="G113" s="59">
        <v>27448.71</v>
      </c>
      <c r="H113" s="60">
        <f t="shared" si="2"/>
        <v>0</v>
      </c>
      <c r="I113" s="61">
        <f t="shared" si="3"/>
        <v>100</v>
      </c>
    </row>
    <row r="114" spans="1:9" ht="45">
      <c r="A114" s="55" t="s">
        <v>50</v>
      </c>
      <c r="B114" s="56" t="s">
        <v>81</v>
      </c>
      <c r="C114" s="57" t="s">
        <v>106</v>
      </c>
      <c r="D114" s="58" t="s">
        <v>464</v>
      </c>
      <c r="E114" s="56" t="s">
        <v>119</v>
      </c>
      <c r="F114" s="59">
        <v>12621813</v>
      </c>
      <c r="G114" s="59">
        <v>12621813</v>
      </c>
      <c r="H114" s="60">
        <f t="shared" si="2"/>
        <v>0</v>
      </c>
      <c r="I114" s="61">
        <f t="shared" si="3"/>
        <v>100</v>
      </c>
    </row>
    <row r="115" spans="1:9" ht="45">
      <c r="A115" s="55" t="s">
        <v>50</v>
      </c>
      <c r="B115" s="56" t="s">
        <v>81</v>
      </c>
      <c r="C115" s="57" t="s">
        <v>106</v>
      </c>
      <c r="D115" s="58" t="s">
        <v>468</v>
      </c>
      <c r="E115" s="56" t="s">
        <v>119</v>
      </c>
      <c r="F115" s="59">
        <v>598000</v>
      </c>
      <c r="G115" s="59">
        <v>598000</v>
      </c>
      <c r="H115" s="60">
        <f t="shared" si="2"/>
        <v>0</v>
      </c>
      <c r="I115" s="61">
        <f t="shared" si="3"/>
        <v>100</v>
      </c>
    </row>
    <row r="116" spans="1:9" ht="45">
      <c r="A116" s="55" t="s">
        <v>50</v>
      </c>
      <c r="B116" s="56" t="s">
        <v>130</v>
      </c>
      <c r="C116" s="57" t="s">
        <v>131</v>
      </c>
      <c r="D116" s="58" t="s">
        <v>477</v>
      </c>
      <c r="E116" s="56" t="s">
        <v>119</v>
      </c>
      <c r="F116" s="59">
        <v>8324382</v>
      </c>
      <c r="G116" s="59">
        <v>8324382</v>
      </c>
      <c r="H116" s="60">
        <f t="shared" si="2"/>
        <v>0</v>
      </c>
      <c r="I116" s="61">
        <f t="shared" si="3"/>
        <v>100</v>
      </c>
    </row>
    <row r="117" spans="1:9" ht="45">
      <c r="A117" s="55" t="s">
        <v>50</v>
      </c>
      <c r="B117" s="56" t="s">
        <v>130</v>
      </c>
      <c r="C117" s="57" t="s">
        <v>131</v>
      </c>
      <c r="D117" s="58" t="s">
        <v>478</v>
      </c>
      <c r="E117" s="56" t="s">
        <v>119</v>
      </c>
      <c r="F117" s="59">
        <v>3586883</v>
      </c>
      <c r="G117" s="59">
        <v>3586883</v>
      </c>
      <c r="H117" s="60">
        <f t="shared" si="2"/>
        <v>0</v>
      </c>
      <c r="I117" s="61">
        <f t="shared" si="3"/>
        <v>100</v>
      </c>
    </row>
    <row r="118" spans="1:9" ht="45">
      <c r="A118" s="55" t="s">
        <v>50</v>
      </c>
      <c r="B118" s="56" t="s">
        <v>130</v>
      </c>
      <c r="C118" s="57" t="s">
        <v>131</v>
      </c>
      <c r="D118" s="58" t="s">
        <v>479</v>
      </c>
      <c r="E118" s="56" t="s">
        <v>119</v>
      </c>
      <c r="F118" s="59">
        <v>9756067</v>
      </c>
      <c r="G118" s="59">
        <v>9602446.57</v>
      </c>
      <c r="H118" s="60">
        <f t="shared" si="2"/>
        <v>153620.4299999997</v>
      </c>
      <c r="I118" s="61">
        <f t="shared" si="3"/>
        <v>98.42538566002058</v>
      </c>
    </row>
    <row r="119" spans="1:9" ht="45">
      <c r="A119" s="55" t="s">
        <v>50</v>
      </c>
      <c r="B119" s="56" t="s">
        <v>130</v>
      </c>
      <c r="C119" s="57" t="s">
        <v>131</v>
      </c>
      <c r="D119" s="58" t="s">
        <v>480</v>
      </c>
      <c r="E119" s="56" t="s">
        <v>119</v>
      </c>
      <c r="F119" s="59">
        <v>303158419</v>
      </c>
      <c r="G119" s="59">
        <v>303158419</v>
      </c>
      <c r="H119" s="60">
        <f t="shared" si="2"/>
        <v>0</v>
      </c>
      <c r="I119" s="61">
        <f t="shared" si="3"/>
        <v>100</v>
      </c>
    </row>
    <row r="120" spans="1:9" ht="45">
      <c r="A120" s="55" t="s">
        <v>50</v>
      </c>
      <c r="B120" s="56" t="s">
        <v>130</v>
      </c>
      <c r="C120" s="57" t="s">
        <v>131</v>
      </c>
      <c r="D120" s="58" t="s">
        <v>481</v>
      </c>
      <c r="E120" s="56" t="s">
        <v>119</v>
      </c>
      <c r="F120" s="59">
        <v>69637147.67</v>
      </c>
      <c r="G120" s="59">
        <v>43763802.09</v>
      </c>
      <c r="H120" s="60">
        <f t="shared" si="2"/>
        <v>25873345.58</v>
      </c>
      <c r="I120" s="61">
        <f t="shared" si="3"/>
        <v>62.84548341553289</v>
      </c>
    </row>
    <row r="121" spans="1:9" ht="15">
      <c r="A121" s="55" t="s">
        <v>51</v>
      </c>
      <c r="B121" s="56" t="s">
        <v>130</v>
      </c>
      <c r="C121" s="57" t="s">
        <v>131</v>
      </c>
      <c r="D121" s="58" t="s">
        <v>481</v>
      </c>
      <c r="E121" s="56" t="s">
        <v>121</v>
      </c>
      <c r="F121" s="59">
        <v>310357</v>
      </c>
      <c r="G121" s="59">
        <v>0</v>
      </c>
      <c r="H121" s="60">
        <f t="shared" si="2"/>
        <v>310357</v>
      </c>
      <c r="I121" s="61">
        <f t="shared" si="3"/>
        <v>0</v>
      </c>
    </row>
    <row r="122" spans="1:9" ht="15">
      <c r="A122" s="55" t="s">
        <v>40</v>
      </c>
      <c r="B122" s="56" t="s">
        <v>130</v>
      </c>
      <c r="C122" s="57" t="s">
        <v>122</v>
      </c>
      <c r="D122" s="58" t="s">
        <v>482</v>
      </c>
      <c r="E122" s="56" t="s">
        <v>77</v>
      </c>
      <c r="F122" s="59">
        <v>1588940.09</v>
      </c>
      <c r="G122" s="59">
        <v>1588940.09</v>
      </c>
      <c r="H122" s="60">
        <f t="shared" si="2"/>
        <v>0</v>
      </c>
      <c r="I122" s="61">
        <f t="shared" si="3"/>
        <v>100</v>
      </c>
    </row>
    <row r="123" spans="1:9" ht="45">
      <c r="A123" s="55" t="s">
        <v>41</v>
      </c>
      <c r="B123" s="56" t="s">
        <v>130</v>
      </c>
      <c r="C123" s="57" t="s">
        <v>122</v>
      </c>
      <c r="D123" s="58" t="s">
        <v>482</v>
      </c>
      <c r="E123" s="56" t="s">
        <v>78</v>
      </c>
      <c r="F123" s="59">
        <v>479859.91</v>
      </c>
      <c r="G123" s="59">
        <v>479859.91</v>
      </c>
      <c r="H123" s="60">
        <f t="shared" si="2"/>
        <v>0</v>
      </c>
      <c r="I123" s="61">
        <f t="shared" si="3"/>
        <v>100</v>
      </c>
    </row>
    <row r="124" spans="1:9" ht="15">
      <c r="A124" s="55" t="s">
        <v>46</v>
      </c>
      <c r="B124" s="56" t="s">
        <v>130</v>
      </c>
      <c r="C124" s="57" t="s">
        <v>122</v>
      </c>
      <c r="D124" s="58" t="s">
        <v>483</v>
      </c>
      <c r="E124" s="56" t="s">
        <v>81</v>
      </c>
      <c r="F124" s="59">
        <v>57500</v>
      </c>
      <c r="G124" s="59">
        <v>57500</v>
      </c>
      <c r="H124" s="60">
        <f t="shared" si="2"/>
        <v>0</v>
      </c>
      <c r="I124" s="61">
        <f t="shared" si="3"/>
        <v>100</v>
      </c>
    </row>
    <row r="125" spans="1:9" ht="15">
      <c r="A125" s="55" t="s">
        <v>43</v>
      </c>
      <c r="B125" s="56" t="s">
        <v>130</v>
      </c>
      <c r="C125" s="57" t="s">
        <v>122</v>
      </c>
      <c r="D125" s="58" t="s">
        <v>484</v>
      </c>
      <c r="E125" s="56" t="s">
        <v>80</v>
      </c>
      <c r="F125" s="59">
        <v>768000</v>
      </c>
      <c r="G125" s="59">
        <v>722320</v>
      </c>
      <c r="H125" s="60">
        <f t="shared" si="2"/>
        <v>45680</v>
      </c>
      <c r="I125" s="61">
        <f t="shared" si="3"/>
        <v>94.05208333333333</v>
      </c>
    </row>
    <row r="126" spans="1:9" ht="15">
      <c r="A126" s="55" t="s">
        <v>44</v>
      </c>
      <c r="B126" s="56" t="s">
        <v>130</v>
      </c>
      <c r="C126" s="57" t="s">
        <v>122</v>
      </c>
      <c r="D126" s="58" t="s">
        <v>484</v>
      </c>
      <c r="E126" s="56" t="s">
        <v>126</v>
      </c>
      <c r="F126" s="59">
        <v>5000</v>
      </c>
      <c r="G126" s="59">
        <v>0</v>
      </c>
      <c r="H126" s="60">
        <f t="shared" si="2"/>
        <v>5000</v>
      </c>
      <c r="I126" s="61">
        <f t="shared" si="3"/>
        <v>0</v>
      </c>
    </row>
    <row r="127" spans="1:9" ht="15">
      <c r="A127" s="55" t="s">
        <v>47</v>
      </c>
      <c r="B127" s="56" t="s">
        <v>130</v>
      </c>
      <c r="C127" s="57" t="s">
        <v>122</v>
      </c>
      <c r="D127" s="58" t="s">
        <v>484</v>
      </c>
      <c r="E127" s="56" t="s">
        <v>82</v>
      </c>
      <c r="F127" s="59">
        <v>10000</v>
      </c>
      <c r="G127" s="59">
        <v>1671.23</v>
      </c>
      <c r="H127" s="60">
        <f t="shared" si="2"/>
        <v>8328.77</v>
      </c>
      <c r="I127" s="61">
        <f t="shared" si="3"/>
        <v>16.7123</v>
      </c>
    </row>
    <row r="128" spans="1:9" ht="15">
      <c r="A128" s="55" t="s">
        <v>51</v>
      </c>
      <c r="B128" s="56" t="s">
        <v>130</v>
      </c>
      <c r="C128" s="57" t="s">
        <v>108</v>
      </c>
      <c r="D128" s="58" t="s">
        <v>132</v>
      </c>
      <c r="E128" s="56" t="s">
        <v>121</v>
      </c>
      <c r="F128" s="59">
        <v>20614545</v>
      </c>
      <c r="G128" s="59">
        <v>11771700</v>
      </c>
      <c r="H128" s="60">
        <f t="shared" si="2"/>
        <v>8842845</v>
      </c>
      <c r="I128" s="61">
        <f t="shared" si="3"/>
        <v>57.10385555441558</v>
      </c>
    </row>
    <row r="129" spans="1:9" ht="15">
      <c r="A129" s="55" t="s">
        <v>40</v>
      </c>
      <c r="B129" s="56" t="s">
        <v>133</v>
      </c>
      <c r="C129" s="57" t="s">
        <v>134</v>
      </c>
      <c r="D129" s="58" t="s">
        <v>485</v>
      </c>
      <c r="E129" s="56" t="s">
        <v>77</v>
      </c>
      <c r="F129" s="59">
        <v>763162</v>
      </c>
      <c r="G129" s="59">
        <v>763162</v>
      </c>
      <c r="H129" s="60">
        <f t="shared" si="2"/>
        <v>0</v>
      </c>
      <c r="I129" s="61">
        <f t="shared" si="3"/>
        <v>100</v>
      </c>
    </row>
    <row r="130" spans="1:9" ht="45">
      <c r="A130" s="55" t="s">
        <v>41</v>
      </c>
      <c r="B130" s="56" t="s">
        <v>133</v>
      </c>
      <c r="C130" s="57" t="s">
        <v>134</v>
      </c>
      <c r="D130" s="58" t="s">
        <v>485</v>
      </c>
      <c r="E130" s="56" t="s">
        <v>78</v>
      </c>
      <c r="F130" s="59">
        <v>230475</v>
      </c>
      <c r="G130" s="59">
        <v>230475</v>
      </c>
      <c r="H130" s="60">
        <f t="shared" si="2"/>
        <v>0</v>
      </c>
      <c r="I130" s="61">
        <f t="shared" si="3"/>
        <v>100</v>
      </c>
    </row>
    <row r="131" spans="1:9" ht="15">
      <c r="A131" s="55" t="s">
        <v>40</v>
      </c>
      <c r="B131" s="56" t="s">
        <v>133</v>
      </c>
      <c r="C131" s="57" t="s">
        <v>135</v>
      </c>
      <c r="D131" s="58" t="s">
        <v>486</v>
      </c>
      <c r="E131" s="56" t="s">
        <v>77</v>
      </c>
      <c r="F131" s="59">
        <v>1264514</v>
      </c>
      <c r="G131" s="59">
        <v>1264514</v>
      </c>
      <c r="H131" s="60">
        <f t="shared" si="2"/>
        <v>0</v>
      </c>
      <c r="I131" s="61">
        <f t="shared" si="3"/>
        <v>100</v>
      </c>
    </row>
    <row r="132" spans="1:9" ht="45">
      <c r="A132" s="55" t="s">
        <v>41</v>
      </c>
      <c r="B132" s="56" t="s">
        <v>133</v>
      </c>
      <c r="C132" s="57" t="s">
        <v>135</v>
      </c>
      <c r="D132" s="58" t="s">
        <v>486</v>
      </c>
      <c r="E132" s="56" t="s">
        <v>78</v>
      </c>
      <c r="F132" s="59">
        <v>381874</v>
      </c>
      <c r="G132" s="59">
        <v>381874</v>
      </c>
      <c r="H132" s="60">
        <f t="shared" si="2"/>
        <v>0</v>
      </c>
      <c r="I132" s="61">
        <f t="shared" si="3"/>
        <v>100</v>
      </c>
    </row>
    <row r="133" spans="1:9" ht="15">
      <c r="A133" s="55" t="s">
        <v>43</v>
      </c>
      <c r="B133" s="56" t="s">
        <v>133</v>
      </c>
      <c r="C133" s="57" t="s">
        <v>135</v>
      </c>
      <c r="D133" s="58" t="s">
        <v>487</v>
      </c>
      <c r="E133" s="56" t="s">
        <v>80</v>
      </c>
      <c r="F133" s="59">
        <v>508811</v>
      </c>
      <c r="G133" s="59">
        <v>508811</v>
      </c>
      <c r="H133" s="60">
        <f t="shared" si="2"/>
        <v>0</v>
      </c>
      <c r="I133" s="61">
        <f t="shared" si="3"/>
        <v>100</v>
      </c>
    </row>
    <row r="134" spans="1:9" ht="15">
      <c r="A134" s="55" t="s">
        <v>43</v>
      </c>
      <c r="B134" s="56" t="s">
        <v>133</v>
      </c>
      <c r="C134" s="57" t="s">
        <v>135</v>
      </c>
      <c r="D134" s="58" t="s">
        <v>488</v>
      </c>
      <c r="E134" s="56" t="s">
        <v>80</v>
      </c>
      <c r="F134" s="59">
        <v>90609.3</v>
      </c>
      <c r="G134" s="59">
        <v>90609.3</v>
      </c>
      <c r="H134" s="60">
        <f t="shared" si="2"/>
        <v>0</v>
      </c>
      <c r="I134" s="61">
        <f t="shared" si="3"/>
        <v>100</v>
      </c>
    </row>
    <row r="135" spans="1:9" ht="15">
      <c r="A135" s="55" t="s">
        <v>46</v>
      </c>
      <c r="B135" s="56" t="s">
        <v>133</v>
      </c>
      <c r="C135" s="57" t="s">
        <v>135</v>
      </c>
      <c r="D135" s="58" t="s">
        <v>489</v>
      </c>
      <c r="E135" s="56" t="s">
        <v>81</v>
      </c>
      <c r="F135" s="59">
        <v>209932</v>
      </c>
      <c r="G135" s="59">
        <v>209932</v>
      </c>
      <c r="H135" s="60">
        <f t="shared" si="2"/>
        <v>0</v>
      </c>
      <c r="I135" s="61">
        <f t="shared" si="3"/>
        <v>100</v>
      </c>
    </row>
    <row r="136" spans="1:9" ht="30">
      <c r="A136" s="55" t="s">
        <v>42</v>
      </c>
      <c r="B136" s="56" t="s">
        <v>133</v>
      </c>
      <c r="C136" s="57" t="s">
        <v>135</v>
      </c>
      <c r="D136" s="58" t="s">
        <v>490</v>
      </c>
      <c r="E136" s="56" t="s">
        <v>79</v>
      </c>
      <c r="F136" s="59">
        <v>51256.7</v>
      </c>
      <c r="G136" s="59">
        <v>51256.7</v>
      </c>
      <c r="H136" s="60">
        <f t="shared" si="2"/>
        <v>0</v>
      </c>
      <c r="I136" s="61">
        <f t="shared" si="3"/>
        <v>100</v>
      </c>
    </row>
    <row r="137" spans="1:9" ht="15">
      <c r="A137" s="55" t="s">
        <v>43</v>
      </c>
      <c r="B137" s="56" t="s">
        <v>133</v>
      </c>
      <c r="C137" s="57" t="s">
        <v>135</v>
      </c>
      <c r="D137" s="58" t="s">
        <v>490</v>
      </c>
      <c r="E137" s="56" t="s">
        <v>80</v>
      </c>
      <c r="F137" s="59">
        <v>3435717</v>
      </c>
      <c r="G137" s="59">
        <v>3435717</v>
      </c>
      <c r="H137" s="60">
        <f t="shared" si="2"/>
        <v>0</v>
      </c>
      <c r="I137" s="61">
        <f t="shared" si="3"/>
        <v>100</v>
      </c>
    </row>
    <row r="138" spans="1:9" ht="15">
      <c r="A138" s="55" t="s">
        <v>44</v>
      </c>
      <c r="B138" s="56" t="s">
        <v>133</v>
      </c>
      <c r="C138" s="57" t="s">
        <v>135</v>
      </c>
      <c r="D138" s="58" t="s">
        <v>490</v>
      </c>
      <c r="E138" s="56" t="s">
        <v>126</v>
      </c>
      <c r="F138" s="59">
        <v>30606</v>
      </c>
      <c r="G138" s="59">
        <v>30606</v>
      </c>
      <c r="H138" s="60">
        <f t="shared" si="2"/>
        <v>0</v>
      </c>
      <c r="I138" s="61">
        <f t="shared" si="3"/>
        <v>100</v>
      </c>
    </row>
    <row r="139" spans="1:9" ht="15">
      <c r="A139" s="55" t="s">
        <v>40</v>
      </c>
      <c r="B139" s="56" t="s">
        <v>133</v>
      </c>
      <c r="C139" s="57" t="s">
        <v>135</v>
      </c>
      <c r="D139" s="58" t="s">
        <v>491</v>
      </c>
      <c r="E139" s="56" t="s">
        <v>77</v>
      </c>
      <c r="F139" s="59">
        <v>648675</v>
      </c>
      <c r="G139" s="59">
        <v>648675</v>
      </c>
      <c r="H139" s="60">
        <f>F139-G139</f>
        <v>0</v>
      </c>
      <c r="I139" s="61">
        <f>G139*100/F139</f>
        <v>100</v>
      </c>
    </row>
    <row r="140" spans="1:9" ht="45">
      <c r="A140" s="55" t="s">
        <v>41</v>
      </c>
      <c r="B140" s="56" t="s">
        <v>133</v>
      </c>
      <c r="C140" s="57" t="s">
        <v>135</v>
      </c>
      <c r="D140" s="58" t="s">
        <v>491</v>
      </c>
      <c r="E140" s="56" t="s">
        <v>78</v>
      </c>
      <c r="F140" s="59">
        <v>195900</v>
      </c>
      <c r="G140" s="59">
        <v>195900</v>
      </c>
      <c r="H140" s="60">
        <f>F140-G140</f>
        <v>0</v>
      </c>
      <c r="I140" s="61">
        <f>G140*100/F140</f>
        <v>100</v>
      </c>
    </row>
    <row r="141" spans="1:9" s="23" customFormat="1" ht="29.25" thickBot="1">
      <c r="A141" s="104" t="s">
        <v>416</v>
      </c>
      <c r="B141" s="93" t="s">
        <v>13</v>
      </c>
      <c r="C141" s="93" t="s">
        <v>13</v>
      </c>
      <c r="D141" s="93" t="s">
        <v>13</v>
      </c>
      <c r="E141" s="93" t="s">
        <v>13</v>
      </c>
      <c r="F141" s="105">
        <v>-9484265.38</v>
      </c>
      <c r="G141" s="105">
        <v>-4775597.27</v>
      </c>
      <c r="H141" s="93" t="s">
        <v>13</v>
      </c>
      <c r="I141" s="94" t="s">
        <v>13</v>
      </c>
    </row>
  </sheetData>
  <sheetProtection/>
  <mergeCells count="11">
    <mergeCell ref="G8:G9"/>
    <mergeCell ref="F8:F9"/>
    <mergeCell ref="B8:E8"/>
    <mergeCell ref="H8:H9"/>
    <mergeCell ref="I8:I9"/>
    <mergeCell ref="F1:H1"/>
    <mergeCell ref="F2:H2"/>
    <mergeCell ref="F3:H3"/>
    <mergeCell ref="F4:H4"/>
    <mergeCell ref="A6:H6"/>
    <mergeCell ref="A8:A9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zoomScale="80" zoomScaleNormal="80" zoomScalePageLayoutView="0" workbookViewId="0" topLeftCell="A1">
      <selection activeCell="O13" sqref="O13"/>
    </sheetView>
  </sheetViews>
  <sheetFormatPr defaultColWidth="9.140625" defaultRowHeight="12.75"/>
  <cols>
    <col min="1" max="1" width="68.421875" style="4" customWidth="1"/>
    <col min="2" max="2" width="27.00390625" style="4" customWidth="1"/>
    <col min="3" max="4" width="19.140625" style="4" customWidth="1"/>
    <col min="5" max="5" width="18.28125" style="4" customWidth="1"/>
    <col min="6" max="6" width="8.7109375" style="4" customWidth="1"/>
    <col min="7" max="7" width="9.140625" style="4" customWidth="1"/>
    <col min="8" max="8" width="13.8515625" style="4" bestFit="1" customWidth="1"/>
    <col min="9" max="16384" width="9.140625" style="4" customWidth="1"/>
  </cols>
  <sheetData>
    <row r="1" spans="1:5" ht="15">
      <c r="A1" s="31"/>
      <c r="B1" s="6"/>
      <c r="C1" s="76" t="s">
        <v>141</v>
      </c>
      <c r="D1" s="76"/>
      <c r="E1" s="76"/>
    </row>
    <row r="2" spans="1:5" ht="15">
      <c r="A2" s="31"/>
      <c r="B2" s="6"/>
      <c r="C2" s="76" t="s">
        <v>147</v>
      </c>
      <c r="D2" s="76"/>
      <c r="E2" s="76"/>
    </row>
    <row r="3" spans="1:5" ht="15">
      <c r="A3" s="31"/>
      <c r="B3" s="6"/>
      <c r="C3" s="76" t="s">
        <v>137</v>
      </c>
      <c r="D3" s="76"/>
      <c r="E3" s="76"/>
    </row>
    <row r="4" spans="1:5" ht="15">
      <c r="A4" s="31"/>
      <c r="B4" s="6"/>
      <c r="C4" s="76" t="s">
        <v>279</v>
      </c>
      <c r="D4" s="76"/>
      <c r="E4" s="76"/>
    </row>
    <row r="5" spans="1:3" ht="15">
      <c r="A5" s="31"/>
      <c r="B5" s="31"/>
      <c r="C5" s="31"/>
    </row>
    <row r="6" spans="1:5" ht="29.25" customHeight="1">
      <c r="A6" s="70" t="s">
        <v>142</v>
      </c>
      <c r="B6" s="71"/>
      <c r="C6" s="71"/>
      <c r="D6" s="71"/>
      <c r="E6" s="71"/>
    </row>
    <row r="7" spans="1:5" ht="15.75" thickBot="1">
      <c r="A7" s="8"/>
      <c r="B7" s="31"/>
      <c r="C7" s="31"/>
      <c r="D7" s="31"/>
      <c r="E7" s="31"/>
    </row>
    <row r="8" spans="1:6" s="23" customFormat="1" ht="53.25" customHeight="1">
      <c r="A8" s="32" t="s">
        <v>1</v>
      </c>
      <c r="B8" s="33" t="s">
        <v>39</v>
      </c>
      <c r="C8" s="33" t="s">
        <v>4</v>
      </c>
      <c r="D8" s="33" t="s">
        <v>5</v>
      </c>
      <c r="E8" s="33" t="s">
        <v>6</v>
      </c>
      <c r="F8" s="35" t="s">
        <v>148</v>
      </c>
    </row>
    <row r="9" spans="1:12" ht="15">
      <c r="A9" s="16" t="s">
        <v>7</v>
      </c>
      <c r="B9" s="9" t="s">
        <v>9</v>
      </c>
      <c r="C9" s="9" t="s">
        <v>10</v>
      </c>
      <c r="D9" s="9" t="s">
        <v>11</v>
      </c>
      <c r="E9" s="9" t="s">
        <v>12</v>
      </c>
      <c r="F9" s="36">
        <v>7</v>
      </c>
      <c r="L9" s="90"/>
    </row>
    <row r="10" spans="1:8" s="23" customFormat="1" ht="14.25">
      <c r="A10" s="62" t="s">
        <v>73</v>
      </c>
      <c r="B10" s="25" t="s">
        <v>13</v>
      </c>
      <c r="C10" s="26">
        <v>1653323842.65</v>
      </c>
      <c r="D10" s="26">
        <v>1603344464.03</v>
      </c>
      <c r="E10" s="26">
        <v>49979378.62</v>
      </c>
      <c r="F10" s="54">
        <f>D10*100/C10</f>
        <v>96.97703635968307</v>
      </c>
      <c r="H10" s="28"/>
    </row>
    <row r="11" spans="1:6" ht="15">
      <c r="A11" s="63" t="s">
        <v>150</v>
      </c>
      <c r="B11" s="11"/>
      <c r="C11" s="12"/>
      <c r="D11" s="12"/>
      <c r="E11" s="12"/>
      <c r="F11" s="54"/>
    </row>
    <row r="12" spans="1:15" ht="15">
      <c r="A12" s="63" t="s">
        <v>40</v>
      </c>
      <c r="B12" s="11" t="s">
        <v>284</v>
      </c>
      <c r="C12" s="12">
        <v>763162</v>
      </c>
      <c r="D12" s="12">
        <v>763162</v>
      </c>
      <c r="E12" s="12">
        <v>0</v>
      </c>
      <c r="F12" s="54">
        <f aca="true" t="shared" si="0" ref="F12:F74">D12*100/C12</f>
        <v>100</v>
      </c>
      <c r="J12" s="29"/>
      <c r="K12" s="30"/>
      <c r="L12" s="30"/>
      <c r="M12" s="30"/>
      <c r="N12" s="30"/>
      <c r="O12" s="30"/>
    </row>
    <row r="13" spans="1:6" ht="45">
      <c r="A13" s="63" t="s">
        <v>41</v>
      </c>
      <c r="B13" s="11" t="s">
        <v>285</v>
      </c>
      <c r="C13" s="12">
        <v>230475</v>
      </c>
      <c r="D13" s="12">
        <v>230475</v>
      </c>
      <c r="E13" s="12">
        <v>0</v>
      </c>
      <c r="F13" s="54">
        <f t="shared" si="0"/>
        <v>100</v>
      </c>
    </row>
    <row r="14" spans="1:6" ht="15">
      <c r="A14" s="63" t="s">
        <v>40</v>
      </c>
      <c r="B14" s="11" t="s">
        <v>286</v>
      </c>
      <c r="C14" s="12">
        <v>1264514</v>
      </c>
      <c r="D14" s="12">
        <v>1264514</v>
      </c>
      <c r="E14" s="12">
        <v>0</v>
      </c>
      <c r="F14" s="54">
        <f t="shared" si="0"/>
        <v>100</v>
      </c>
    </row>
    <row r="15" spans="1:6" ht="45">
      <c r="A15" s="63" t="s">
        <v>41</v>
      </c>
      <c r="B15" s="11" t="s">
        <v>287</v>
      </c>
      <c r="C15" s="12">
        <v>381874</v>
      </c>
      <c r="D15" s="12">
        <v>381874</v>
      </c>
      <c r="E15" s="12">
        <v>0</v>
      </c>
      <c r="F15" s="54">
        <f t="shared" si="0"/>
        <v>100</v>
      </c>
    </row>
    <row r="16" spans="1:6" ht="15">
      <c r="A16" s="63" t="s">
        <v>43</v>
      </c>
      <c r="B16" s="11" t="s">
        <v>288</v>
      </c>
      <c r="C16" s="12">
        <v>508811</v>
      </c>
      <c r="D16" s="12">
        <v>508811</v>
      </c>
      <c r="E16" s="12">
        <v>0</v>
      </c>
      <c r="F16" s="54">
        <f t="shared" si="0"/>
        <v>100</v>
      </c>
    </row>
    <row r="17" spans="1:6" ht="15">
      <c r="A17" s="63" t="s">
        <v>43</v>
      </c>
      <c r="B17" s="11" t="s">
        <v>289</v>
      </c>
      <c r="C17" s="12">
        <v>90609.3</v>
      </c>
      <c r="D17" s="12">
        <v>90609.3</v>
      </c>
      <c r="E17" s="12">
        <v>0</v>
      </c>
      <c r="F17" s="54">
        <f t="shared" si="0"/>
        <v>100</v>
      </c>
    </row>
    <row r="18" spans="1:6" ht="15">
      <c r="A18" s="63" t="s">
        <v>46</v>
      </c>
      <c r="B18" s="11" t="s">
        <v>290</v>
      </c>
      <c r="C18" s="12">
        <v>209932</v>
      </c>
      <c r="D18" s="12">
        <v>209932</v>
      </c>
      <c r="E18" s="12">
        <v>0</v>
      </c>
      <c r="F18" s="54">
        <f t="shared" si="0"/>
        <v>100</v>
      </c>
    </row>
    <row r="19" spans="1:6" ht="30">
      <c r="A19" s="63" t="s">
        <v>42</v>
      </c>
      <c r="B19" s="11" t="s">
        <v>291</v>
      </c>
      <c r="C19" s="12">
        <v>51256.7</v>
      </c>
      <c r="D19" s="12">
        <v>51256.7</v>
      </c>
      <c r="E19" s="12">
        <v>0</v>
      </c>
      <c r="F19" s="54">
        <f t="shared" si="0"/>
        <v>100</v>
      </c>
    </row>
    <row r="20" spans="1:6" ht="15">
      <c r="A20" s="63" t="s">
        <v>43</v>
      </c>
      <c r="B20" s="11" t="s">
        <v>292</v>
      </c>
      <c r="C20" s="12">
        <v>3435717</v>
      </c>
      <c r="D20" s="12">
        <v>3435717</v>
      </c>
      <c r="E20" s="12">
        <v>0</v>
      </c>
      <c r="F20" s="54">
        <f t="shared" si="0"/>
        <v>100</v>
      </c>
    </row>
    <row r="21" spans="1:6" ht="15">
      <c r="A21" s="63" t="s">
        <v>44</v>
      </c>
      <c r="B21" s="11" t="s">
        <v>293</v>
      </c>
      <c r="C21" s="12">
        <v>30606</v>
      </c>
      <c r="D21" s="12">
        <v>30606</v>
      </c>
      <c r="E21" s="12">
        <v>0</v>
      </c>
      <c r="F21" s="54">
        <f t="shared" si="0"/>
        <v>100</v>
      </c>
    </row>
    <row r="22" spans="1:6" ht="15">
      <c r="A22" s="63" t="s">
        <v>40</v>
      </c>
      <c r="B22" s="11" t="s">
        <v>294</v>
      </c>
      <c r="C22" s="12">
        <v>648675</v>
      </c>
      <c r="D22" s="12">
        <v>648675</v>
      </c>
      <c r="E22" s="12">
        <v>0</v>
      </c>
      <c r="F22" s="54">
        <f t="shared" si="0"/>
        <v>100</v>
      </c>
    </row>
    <row r="23" spans="1:6" ht="45">
      <c r="A23" s="63" t="s">
        <v>41</v>
      </c>
      <c r="B23" s="11" t="s">
        <v>295</v>
      </c>
      <c r="C23" s="12">
        <v>195900</v>
      </c>
      <c r="D23" s="12">
        <v>195900</v>
      </c>
      <c r="E23" s="12">
        <v>0</v>
      </c>
      <c r="F23" s="54">
        <f t="shared" si="0"/>
        <v>100</v>
      </c>
    </row>
    <row r="24" spans="1:6" ht="15">
      <c r="A24" s="63" t="s">
        <v>40</v>
      </c>
      <c r="B24" s="11" t="s">
        <v>296</v>
      </c>
      <c r="C24" s="12">
        <v>15375576.04</v>
      </c>
      <c r="D24" s="12">
        <v>15375576.04</v>
      </c>
      <c r="E24" s="12">
        <v>0</v>
      </c>
      <c r="F24" s="54">
        <f t="shared" si="0"/>
        <v>100</v>
      </c>
    </row>
    <row r="25" spans="1:6" s="40" customFormat="1" ht="45">
      <c r="A25" s="66" t="s">
        <v>41</v>
      </c>
      <c r="B25" s="38" t="s">
        <v>297</v>
      </c>
      <c r="C25" s="39">
        <v>4643423.96</v>
      </c>
      <c r="D25" s="39">
        <v>4643423.96</v>
      </c>
      <c r="E25" s="39">
        <v>0</v>
      </c>
      <c r="F25" s="54">
        <f t="shared" si="0"/>
        <v>100</v>
      </c>
    </row>
    <row r="26" spans="1:6" ht="15">
      <c r="A26" s="63" t="s">
        <v>43</v>
      </c>
      <c r="B26" s="11" t="s">
        <v>298</v>
      </c>
      <c r="C26" s="12">
        <v>1139496</v>
      </c>
      <c r="D26" s="12">
        <v>1132935</v>
      </c>
      <c r="E26" s="12">
        <v>6561</v>
      </c>
      <c r="F26" s="54">
        <f t="shared" si="0"/>
        <v>99.4242191284568</v>
      </c>
    </row>
    <row r="27" spans="1:6" ht="15">
      <c r="A27" s="63" t="s">
        <v>43</v>
      </c>
      <c r="B27" s="11" t="s">
        <v>299</v>
      </c>
      <c r="C27" s="12">
        <v>700000</v>
      </c>
      <c r="D27" s="12">
        <v>691928.75</v>
      </c>
      <c r="E27" s="12">
        <v>8071.25</v>
      </c>
      <c r="F27" s="54">
        <f t="shared" si="0"/>
        <v>98.84696428571428</v>
      </c>
    </row>
    <row r="28" spans="1:6" ht="15">
      <c r="A28" s="63" t="s">
        <v>46</v>
      </c>
      <c r="B28" s="11" t="s">
        <v>300</v>
      </c>
      <c r="C28" s="12">
        <v>1932110</v>
      </c>
      <c r="D28" s="12">
        <v>1932110</v>
      </c>
      <c r="E28" s="12">
        <v>0</v>
      </c>
      <c r="F28" s="54">
        <f t="shared" si="0"/>
        <v>100</v>
      </c>
    </row>
    <row r="29" spans="1:6" ht="30">
      <c r="A29" s="63" t="s">
        <v>42</v>
      </c>
      <c r="B29" s="11" t="s">
        <v>301</v>
      </c>
      <c r="C29" s="12">
        <v>11088302</v>
      </c>
      <c r="D29" s="12">
        <v>10913625.28</v>
      </c>
      <c r="E29" s="12">
        <v>174676.72</v>
      </c>
      <c r="F29" s="54">
        <f t="shared" si="0"/>
        <v>98.42467566269389</v>
      </c>
    </row>
    <row r="30" spans="1:6" ht="15">
      <c r="A30" s="63" t="s">
        <v>43</v>
      </c>
      <c r="B30" s="11" t="s">
        <v>302</v>
      </c>
      <c r="C30" s="12">
        <v>4266074</v>
      </c>
      <c r="D30" s="12">
        <v>4008496.6</v>
      </c>
      <c r="E30" s="12">
        <v>257577.4</v>
      </c>
      <c r="F30" s="54">
        <f t="shared" si="0"/>
        <v>93.96219099809333</v>
      </c>
    </row>
    <row r="31" spans="1:6" ht="30">
      <c r="A31" s="63" t="s">
        <v>280</v>
      </c>
      <c r="B31" s="11" t="s">
        <v>303</v>
      </c>
      <c r="C31" s="12">
        <v>20030000</v>
      </c>
      <c r="D31" s="12">
        <v>20030000</v>
      </c>
      <c r="E31" s="12">
        <v>0</v>
      </c>
      <c r="F31" s="54">
        <f t="shared" si="0"/>
        <v>100</v>
      </c>
    </row>
    <row r="32" spans="1:6" ht="15">
      <c r="A32" s="63" t="s">
        <v>44</v>
      </c>
      <c r="B32" s="11" t="s">
        <v>304</v>
      </c>
      <c r="C32" s="12">
        <v>70000</v>
      </c>
      <c r="D32" s="12">
        <v>25000</v>
      </c>
      <c r="E32" s="12">
        <v>45000</v>
      </c>
      <c r="F32" s="54">
        <f t="shared" si="0"/>
        <v>35.714285714285715</v>
      </c>
    </row>
    <row r="33" spans="1:6" ht="15">
      <c r="A33" s="63" t="s">
        <v>47</v>
      </c>
      <c r="B33" s="11" t="s">
        <v>305</v>
      </c>
      <c r="C33" s="12">
        <v>30468</v>
      </c>
      <c r="D33" s="12">
        <v>25640.41</v>
      </c>
      <c r="E33" s="12">
        <v>4827.59</v>
      </c>
      <c r="F33" s="54">
        <f t="shared" si="0"/>
        <v>84.15521202573191</v>
      </c>
    </row>
    <row r="34" spans="1:6" ht="15">
      <c r="A34" s="63" t="s">
        <v>40</v>
      </c>
      <c r="B34" s="11" t="s">
        <v>306</v>
      </c>
      <c r="C34" s="12">
        <v>5936861.97</v>
      </c>
      <c r="D34" s="12">
        <v>5936861.6</v>
      </c>
      <c r="E34" s="12">
        <v>0.37</v>
      </c>
      <c r="F34" s="54">
        <f t="shared" si="0"/>
        <v>99.99999376775135</v>
      </c>
    </row>
    <row r="35" spans="1:6" ht="45">
      <c r="A35" s="63" t="s">
        <v>41</v>
      </c>
      <c r="B35" s="11" t="s">
        <v>307</v>
      </c>
      <c r="C35" s="12">
        <v>1785038.03</v>
      </c>
      <c r="D35" s="12">
        <v>1784575.47</v>
      </c>
      <c r="E35" s="12">
        <v>462.56</v>
      </c>
      <c r="F35" s="54">
        <f t="shared" si="0"/>
        <v>99.97408682659831</v>
      </c>
    </row>
    <row r="36" spans="1:6" ht="15">
      <c r="A36" s="63" t="s">
        <v>43</v>
      </c>
      <c r="B36" s="11" t="s">
        <v>308</v>
      </c>
      <c r="C36" s="12">
        <v>170440</v>
      </c>
      <c r="D36" s="12">
        <v>170418.32</v>
      </c>
      <c r="E36" s="12">
        <v>21.68</v>
      </c>
      <c r="F36" s="54">
        <f t="shared" si="0"/>
        <v>99.98727998122506</v>
      </c>
    </row>
    <row r="37" spans="1:6" ht="15">
      <c r="A37" s="63" t="s">
        <v>46</v>
      </c>
      <c r="B37" s="11" t="s">
        <v>309</v>
      </c>
      <c r="C37" s="12">
        <v>200000</v>
      </c>
      <c r="D37" s="12">
        <v>200000</v>
      </c>
      <c r="E37" s="12">
        <v>0</v>
      </c>
      <c r="F37" s="54">
        <f t="shared" si="0"/>
        <v>100</v>
      </c>
    </row>
    <row r="38" spans="1:6" ht="30">
      <c r="A38" s="63" t="s">
        <v>42</v>
      </c>
      <c r="B38" s="11" t="s">
        <v>310</v>
      </c>
      <c r="C38" s="12">
        <v>439699.17</v>
      </c>
      <c r="D38" s="12">
        <v>438354.27</v>
      </c>
      <c r="E38" s="12">
        <v>1344.9</v>
      </c>
      <c r="F38" s="54">
        <f t="shared" si="0"/>
        <v>99.69413178560242</v>
      </c>
    </row>
    <row r="39" spans="1:6" ht="15">
      <c r="A39" s="63" t="s">
        <v>43</v>
      </c>
      <c r="B39" s="11" t="s">
        <v>311</v>
      </c>
      <c r="C39" s="12">
        <v>3981120.3</v>
      </c>
      <c r="D39" s="12">
        <v>3981111.08</v>
      </c>
      <c r="E39" s="12">
        <v>9.22</v>
      </c>
      <c r="F39" s="54">
        <f t="shared" si="0"/>
        <v>99.99976840689793</v>
      </c>
    </row>
    <row r="40" spans="1:6" ht="15">
      <c r="A40" s="63" t="s">
        <v>44</v>
      </c>
      <c r="B40" s="11" t="s">
        <v>312</v>
      </c>
      <c r="C40" s="12">
        <v>4000</v>
      </c>
      <c r="D40" s="12">
        <v>0</v>
      </c>
      <c r="E40" s="12">
        <v>4000</v>
      </c>
      <c r="F40" s="54">
        <f t="shared" si="0"/>
        <v>0</v>
      </c>
    </row>
    <row r="41" spans="1:6" ht="15">
      <c r="A41" s="63" t="s">
        <v>47</v>
      </c>
      <c r="B41" s="11" t="s">
        <v>313</v>
      </c>
      <c r="C41" s="12">
        <v>1939.82</v>
      </c>
      <c r="D41" s="12">
        <v>1939.82</v>
      </c>
      <c r="E41" s="12">
        <v>0</v>
      </c>
      <c r="F41" s="54">
        <f t="shared" si="0"/>
        <v>100</v>
      </c>
    </row>
    <row r="42" spans="1:6" ht="15">
      <c r="A42" s="63" t="s">
        <v>281</v>
      </c>
      <c r="B42" s="11" t="s">
        <v>314</v>
      </c>
      <c r="C42" s="12">
        <v>1000000</v>
      </c>
      <c r="D42" s="12">
        <v>0</v>
      </c>
      <c r="E42" s="12">
        <v>1000000</v>
      </c>
      <c r="F42" s="54">
        <f t="shared" si="0"/>
        <v>0</v>
      </c>
    </row>
    <row r="43" spans="1:6" ht="30">
      <c r="A43" s="63" t="s">
        <v>42</v>
      </c>
      <c r="B43" s="11" t="s">
        <v>315</v>
      </c>
      <c r="C43" s="12">
        <v>1103600</v>
      </c>
      <c r="D43" s="12">
        <v>1103600</v>
      </c>
      <c r="E43" s="12">
        <v>0</v>
      </c>
      <c r="F43" s="54">
        <f t="shared" si="0"/>
        <v>100</v>
      </c>
    </row>
    <row r="44" spans="1:6" ht="30">
      <c r="A44" s="63" t="s">
        <v>49</v>
      </c>
      <c r="B44" s="11" t="s">
        <v>316</v>
      </c>
      <c r="C44" s="12">
        <v>8141650</v>
      </c>
      <c r="D44" s="12">
        <v>8141650</v>
      </c>
      <c r="E44" s="12">
        <v>0</v>
      </c>
      <c r="F44" s="54">
        <f t="shared" si="0"/>
        <v>100</v>
      </c>
    </row>
    <row r="45" spans="1:6" ht="15">
      <c r="A45" s="63" t="s">
        <v>145</v>
      </c>
      <c r="B45" s="11" t="s">
        <v>317</v>
      </c>
      <c r="C45" s="12">
        <v>1661000</v>
      </c>
      <c r="D45" s="12">
        <v>1661000</v>
      </c>
      <c r="E45" s="12">
        <v>0</v>
      </c>
      <c r="F45" s="54">
        <f t="shared" si="0"/>
        <v>100</v>
      </c>
    </row>
    <row r="46" spans="1:6" ht="15">
      <c r="A46" s="63" t="s">
        <v>48</v>
      </c>
      <c r="B46" s="11" t="s">
        <v>318</v>
      </c>
      <c r="C46" s="12">
        <v>3154472</v>
      </c>
      <c r="D46" s="12">
        <v>3154472</v>
      </c>
      <c r="E46" s="12">
        <v>0</v>
      </c>
      <c r="F46" s="54">
        <f t="shared" si="0"/>
        <v>100</v>
      </c>
    </row>
    <row r="47" spans="1:6" ht="30">
      <c r="A47" s="63" t="s">
        <v>45</v>
      </c>
      <c r="B47" s="11" t="s">
        <v>319</v>
      </c>
      <c r="C47" s="12">
        <v>5706700</v>
      </c>
      <c r="D47" s="12">
        <v>5706700</v>
      </c>
      <c r="E47" s="12">
        <v>0</v>
      </c>
      <c r="F47" s="54">
        <f t="shared" si="0"/>
        <v>100</v>
      </c>
    </row>
    <row r="48" spans="1:6" ht="15">
      <c r="A48" s="63" t="s">
        <v>40</v>
      </c>
      <c r="B48" s="11" t="s">
        <v>320</v>
      </c>
      <c r="C48" s="12">
        <v>2189105.99</v>
      </c>
      <c r="D48" s="12">
        <v>2189105.99</v>
      </c>
      <c r="E48" s="12">
        <v>0</v>
      </c>
      <c r="F48" s="54">
        <f t="shared" si="0"/>
        <v>100</v>
      </c>
    </row>
    <row r="49" spans="1:6" ht="45">
      <c r="A49" s="63" t="s">
        <v>41</v>
      </c>
      <c r="B49" s="11" t="s">
        <v>321</v>
      </c>
      <c r="C49" s="12">
        <v>661110.01</v>
      </c>
      <c r="D49" s="12">
        <v>661110.01</v>
      </c>
      <c r="E49" s="12">
        <v>0</v>
      </c>
      <c r="F49" s="54">
        <f t="shared" si="0"/>
        <v>100</v>
      </c>
    </row>
    <row r="50" spans="1:6" ht="15">
      <c r="A50" s="63" t="s">
        <v>43</v>
      </c>
      <c r="B50" s="11" t="s">
        <v>322</v>
      </c>
      <c r="C50" s="12">
        <v>123400</v>
      </c>
      <c r="D50" s="12">
        <v>0</v>
      </c>
      <c r="E50" s="12">
        <v>123400</v>
      </c>
      <c r="F50" s="54">
        <f t="shared" si="0"/>
        <v>0</v>
      </c>
    </row>
    <row r="51" spans="1:6" ht="30">
      <c r="A51" s="63" t="s">
        <v>45</v>
      </c>
      <c r="B51" s="11" t="s">
        <v>323</v>
      </c>
      <c r="C51" s="12">
        <v>3884151</v>
      </c>
      <c r="D51" s="12">
        <v>3884151</v>
      </c>
      <c r="E51" s="12">
        <v>0</v>
      </c>
      <c r="F51" s="54">
        <f t="shared" si="0"/>
        <v>100</v>
      </c>
    </row>
    <row r="52" spans="1:6" ht="15">
      <c r="A52" s="63" t="s">
        <v>43</v>
      </c>
      <c r="B52" s="11" t="s">
        <v>324</v>
      </c>
      <c r="C52" s="12">
        <v>11231614.38</v>
      </c>
      <c r="D52" s="12">
        <v>11043991.07</v>
      </c>
      <c r="E52" s="12">
        <v>187623.31</v>
      </c>
      <c r="F52" s="54">
        <f>D52*100/C52</f>
        <v>98.32950719591923</v>
      </c>
    </row>
    <row r="53" spans="1:6" ht="45">
      <c r="A53" s="63" t="s">
        <v>161</v>
      </c>
      <c r="B53" s="11" t="s">
        <v>325</v>
      </c>
      <c r="C53" s="12">
        <v>1873500</v>
      </c>
      <c r="D53" s="12">
        <v>1873500</v>
      </c>
      <c r="E53" s="12">
        <v>0</v>
      </c>
      <c r="F53" s="54">
        <f t="shared" si="0"/>
        <v>100</v>
      </c>
    </row>
    <row r="54" spans="1:6" ht="15">
      <c r="A54" s="63" t="s">
        <v>43</v>
      </c>
      <c r="B54" s="11" t="s">
        <v>326</v>
      </c>
      <c r="C54" s="12">
        <v>178480.08</v>
      </c>
      <c r="D54" s="12">
        <v>178480.08</v>
      </c>
      <c r="E54" s="12">
        <v>0</v>
      </c>
      <c r="F54" s="54">
        <f t="shared" si="0"/>
        <v>100.00000000000001</v>
      </c>
    </row>
    <row r="55" spans="1:6" ht="15">
      <c r="A55" s="63" t="s">
        <v>43</v>
      </c>
      <c r="B55" s="11" t="s">
        <v>327</v>
      </c>
      <c r="C55" s="12">
        <v>8173090</v>
      </c>
      <c r="D55" s="12">
        <v>8173090</v>
      </c>
      <c r="E55" s="12">
        <v>0</v>
      </c>
      <c r="F55" s="54">
        <f t="shared" si="0"/>
        <v>100</v>
      </c>
    </row>
    <row r="56" spans="1:6" ht="45">
      <c r="A56" s="63" t="s">
        <v>50</v>
      </c>
      <c r="B56" s="11" t="s">
        <v>328</v>
      </c>
      <c r="C56" s="12">
        <v>8324382</v>
      </c>
      <c r="D56" s="12">
        <v>8324382</v>
      </c>
      <c r="E56" s="12">
        <v>0</v>
      </c>
      <c r="F56" s="54">
        <f t="shared" si="0"/>
        <v>100</v>
      </c>
    </row>
    <row r="57" spans="1:6" ht="45">
      <c r="A57" s="63" t="s">
        <v>50</v>
      </c>
      <c r="B57" s="11" t="s">
        <v>329</v>
      </c>
      <c r="C57" s="12">
        <v>3586883</v>
      </c>
      <c r="D57" s="12">
        <v>3586883</v>
      </c>
      <c r="E57" s="12">
        <v>0</v>
      </c>
      <c r="F57" s="54">
        <f t="shared" si="0"/>
        <v>100</v>
      </c>
    </row>
    <row r="58" spans="1:6" ht="45">
      <c r="A58" s="63" t="s">
        <v>50</v>
      </c>
      <c r="B58" s="11" t="s">
        <v>330</v>
      </c>
      <c r="C58" s="12">
        <v>9756067</v>
      </c>
      <c r="D58" s="12">
        <v>9602446.57</v>
      </c>
      <c r="E58" s="12">
        <v>153620.43</v>
      </c>
      <c r="F58" s="54">
        <f t="shared" si="0"/>
        <v>98.42538566002058</v>
      </c>
    </row>
    <row r="59" spans="1:6" ht="45">
      <c r="A59" s="63" t="s">
        <v>50</v>
      </c>
      <c r="B59" s="11" t="s">
        <v>331</v>
      </c>
      <c r="C59" s="12">
        <v>303158419</v>
      </c>
      <c r="D59" s="12">
        <v>303158419</v>
      </c>
      <c r="E59" s="12">
        <v>0</v>
      </c>
      <c r="F59" s="54">
        <f t="shared" si="0"/>
        <v>100</v>
      </c>
    </row>
    <row r="60" spans="1:6" ht="45">
      <c r="A60" s="63" t="s">
        <v>50</v>
      </c>
      <c r="B60" s="11" t="s">
        <v>332</v>
      </c>
      <c r="C60" s="12">
        <v>69637147.67</v>
      </c>
      <c r="D60" s="12">
        <v>43763802.09</v>
      </c>
      <c r="E60" s="12">
        <v>25873345.58</v>
      </c>
      <c r="F60" s="54">
        <f t="shared" si="0"/>
        <v>62.84548341553289</v>
      </c>
    </row>
    <row r="61" spans="1:6" ht="15">
      <c r="A61" s="63" t="s">
        <v>51</v>
      </c>
      <c r="B61" s="11" t="s">
        <v>333</v>
      </c>
      <c r="C61" s="12">
        <v>310357</v>
      </c>
      <c r="D61" s="12">
        <v>0</v>
      </c>
      <c r="E61" s="12">
        <v>310357</v>
      </c>
      <c r="F61" s="54">
        <f t="shared" si="0"/>
        <v>0</v>
      </c>
    </row>
    <row r="62" spans="1:6" ht="45">
      <c r="A62" s="63" t="s">
        <v>50</v>
      </c>
      <c r="B62" s="11" t="s">
        <v>334</v>
      </c>
      <c r="C62" s="12">
        <v>15698524</v>
      </c>
      <c r="D62" s="12">
        <v>15670648</v>
      </c>
      <c r="E62" s="12">
        <v>27876</v>
      </c>
      <c r="F62" s="54">
        <f t="shared" si="0"/>
        <v>99.82242916595216</v>
      </c>
    </row>
    <row r="63" spans="1:6" ht="45">
      <c r="A63" s="63" t="s">
        <v>50</v>
      </c>
      <c r="B63" s="11" t="s">
        <v>335</v>
      </c>
      <c r="C63" s="12">
        <v>22451093.08</v>
      </c>
      <c r="D63" s="12">
        <v>22151093.08</v>
      </c>
      <c r="E63" s="12">
        <v>300000</v>
      </c>
      <c r="F63" s="54">
        <f t="shared" si="0"/>
        <v>98.66376216547226</v>
      </c>
    </row>
    <row r="64" spans="1:6" ht="45">
      <c r="A64" s="63" t="s">
        <v>50</v>
      </c>
      <c r="B64" s="11" t="s">
        <v>336</v>
      </c>
      <c r="C64" s="12">
        <v>10867400</v>
      </c>
      <c r="D64" s="12">
        <v>10718909.17</v>
      </c>
      <c r="E64" s="12">
        <v>148490.83</v>
      </c>
      <c r="F64" s="54">
        <f t="shared" si="0"/>
        <v>98.63361217954616</v>
      </c>
    </row>
    <row r="65" spans="1:6" ht="45">
      <c r="A65" s="63" t="s">
        <v>50</v>
      </c>
      <c r="B65" s="11" t="s">
        <v>337</v>
      </c>
      <c r="C65" s="12">
        <v>606979804.2</v>
      </c>
      <c r="D65" s="12">
        <v>606979804.2</v>
      </c>
      <c r="E65" s="12">
        <v>0</v>
      </c>
      <c r="F65" s="54">
        <f t="shared" si="0"/>
        <v>100</v>
      </c>
    </row>
    <row r="66" spans="1:6" ht="45">
      <c r="A66" s="63" t="s">
        <v>50</v>
      </c>
      <c r="B66" s="11" t="s">
        <v>338</v>
      </c>
      <c r="C66" s="12">
        <v>24786620</v>
      </c>
      <c r="D66" s="12">
        <v>19116100.08</v>
      </c>
      <c r="E66" s="12">
        <v>5670519.92</v>
      </c>
      <c r="F66" s="54">
        <f t="shared" si="0"/>
        <v>77.12265762738122</v>
      </c>
    </row>
    <row r="67" spans="1:6" ht="45">
      <c r="A67" s="63" t="s">
        <v>50</v>
      </c>
      <c r="B67" s="11" t="s">
        <v>339</v>
      </c>
      <c r="C67" s="12">
        <v>15415680</v>
      </c>
      <c r="D67" s="12">
        <v>15415680</v>
      </c>
      <c r="E67" s="12">
        <v>0</v>
      </c>
      <c r="F67" s="54">
        <f t="shared" si="0"/>
        <v>100</v>
      </c>
    </row>
    <row r="68" spans="1:6" ht="45">
      <c r="A68" s="63" t="s">
        <v>50</v>
      </c>
      <c r="B68" s="11" t="s">
        <v>340</v>
      </c>
      <c r="C68" s="12">
        <v>29899436.5</v>
      </c>
      <c r="D68" s="12">
        <v>29899436.5</v>
      </c>
      <c r="E68" s="12">
        <v>0</v>
      </c>
      <c r="F68" s="54">
        <f t="shared" si="0"/>
        <v>100</v>
      </c>
    </row>
    <row r="69" spans="1:6" ht="45">
      <c r="A69" s="63" t="s">
        <v>50</v>
      </c>
      <c r="B69" s="11" t="s">
        <v>341</v>
      </c>
      <c r="C69" s="12">
        <v>65859223</v>
      </c>
      <c r="D69" s="12">
        <v>65859223</v>
      </c>
      <c r="E69" s="12">
        <v>0</v>
      </c>
      <c r="F69" s="54">
        <f t="shared" si="0"/>
        <v>100</v>
      </c>
    </row>
    <row r="70" spans="1:6" ht="45">
      <c r="A70" s="63" t="s">
        <v>50</v>
      </c>
      <c r="B70" s="11" t="s">
        <v>342</v>
      </c>
      <c r="C70" s="12">
        <v>46624</v>
      </c>
      <c r="D70" s="12">
        <v>45582</v>
      </c>
      <c r="E70" s="12">
        <v>1042</v>
      </c>
      <c r="F70" s="54">
        <f t="shared" si="0"/>
        <v>97.76509951956074</v>
      </c>
    </row>
    <row r="71" spans="1:6" ht="45">
      <c r="A71" s="63" t="s">
        <v>50</v>
      </c>
      <c r="B71" s="11" t="s">
        <v>343</v>
      </c>
      <c r="C71" s="12">
        <v>2815.6</v>
      </c>
      <c r="D71" s="12">
        <v>2815.6</v>
      </c>
      <c r="E71" s="12">
        <v>0</v>
      </c>
      <c r="F71" s="54">
        <f t="shared" si="0"/>
        <v>100</v>
      </c>
    </row>
    <row r="72" spans="1:6" ht="45">
      <c r="A72" s="63" t="s">
        <v>50</v>
      </c>
      <c r="B72" s="11" t="s">
        <v>344</v>
      </c>
      <c r="C72" s="12">
        <v>5583060.4</v>
      </c>
      <c r="D72" s="12">
        <v>5580000</v>
      </c>
      <c r="E72" s="12">
        <v>3060.4</v>
      </c>
      <c r="F72" s="54">
        <f t="shared" si="0"/>
        <v>99.9451841860783</v>
      </c>
    </row>
    <row r="73" spans="1:6" ht="45">
      <c r="A73" s="63" t="s">
        <v>50</v>
      </c>
      <c r="B73" s="11" t="s">
        <v>345</v>
      </c>
      <c r="C73" s="12">
        <v>9203627</v>
      </c>
      <c r="D73" s="12">
        <v>9203627</v>
      </c>
      <c r="E73" s="12">
        <v>0</v>
      </c>
      <c r="F73" s="54">
        <f t="shared" si="0"/>
        <v>100</v>
      </c>
    </row>
    <row r="74" spans="1:6" ht="45">
      <c r="A74" s="63" t="s">
        <v>50</v>
      </c>
      <c r="B74" s="11" t="s">
        <v>346</v>
      </c>
      <c r="C74" s="12">
        <v>10872555.1</v>
      </c>
      <c r="D74" s="12">
        <v>10872555.1</v>
      </c>
      <c r="E74" s="12">
        <v>0</v>
      </c>
      <c r="F74" s="54">
        <f t="shared" si="0"/>
        <v>100</v>
      </c>
    </row>
    <row r="75" spans="1:6" ht="45">
      <c r="A75" s="63" t="s">
        <v>50</v>
      </c>
      <c r="B75" s="11" t="s">
        <v>347</v>
      </c>
      <c r="C75" s="12">
        <v>51198.9</v>
      </c>
      <c r="D75" s="12">
        <v>51198.9</v>
      </c>
      <c r="E75" s="12">
        <v>0</v>
      </c>
      <c r="F75" s="54">
        <f aca="true" t="shared" si="1" ref="F75:F138">D75*100/C75</f>
        <v>100</v>
      </c>
    </row>
    <row r="76" spans="1:6" ht="45">
      <c r="A76" s="63" t="s">
        <v>50</v>
      </c>
      <c r="B76" s="11" t="s">
        <v>348</v>
      </c>
      <c r="C76" s="12">
        <v>26381</v>
      </c>
      <c r="D76" s="12">
        <v>26381</v>
      </c>
      <c r="E76" s="12">
        <v>0</v>
      </c>
      <c r="F76" s="54">
        <f t="shared" si="1"/>
        <v>100</v>
      </c>
    </row>
    <row r="77" spans="1:6" ht="45">
      <c r="A77" s="63" t="s">
        <v>50</v>
      </c>
      <c r="B77" s="11" t="s">
        <v>349</v>
      </c>
      <c r="C77" s="12">
        <v>960272</v>
      </c>
      <c r="D77" s="12">
        <v>949250</v>
      </c>
      <c r="E77" s="12">
        <v>11022</v>
      </c>
      <c r="F77" s="54">
        <f t="shared" si="1"/>
        <v>98.85220020994052</v>
      </c>
    </row>
    <row r="78" spans="1:6" ht="15">
      <c r="A78" s="63" t="s">
        <v>51</v>
      </c>
      <c r="B78" s="11" t="s">
        <v>350</v>
      </c>
      <c r="C78" s="12">
        <v>11940000</v>
      </c>
      <c r="D78" s="12">
        <v>11940000</v>
      </c>
      <c r="E78" s="12">
        <v>0</v>
      </c>
      <c r="F78" s="54">
        <f t="shared" si="1"/>
        <v>100</v>
      </c>
    </row>
    <row r="79" spans="1:6" ht="15">
      <c r="A79" s="63" t="s">
        <v>40</v>
      </c>
      <c r="B79" s="11" t="s">
        <v>351</v>
      </c>
      <c r="C79" s="12">
        <v>1284409</v>
      </c>
      <c r="D79" s="12">
        <v>1284409</v>
      </c>
      <c r="E79" s="12">
        <v>0</v>
      </c>
      <c r="F79" s="54">
        <f t="shared" si="1"/>
        <v>100</v>
      </c>
    </row>
    <row r="80" spans="1:6" ht="45">
      <c r="A80" s="63" t="s">
        <v>41</v>
      </c>
      <c r="B80" s="11" t="s">
        <v>352</v>
      </c>
      <c r="C80" s="12">
        <v>387891</v>
      </c>
      <c r="D80" s="12">
        <v>387891</v>
      </c>
      <c r="E80" s="12">
        <v>0</v>
      </c>
      <c r="F80" s="54">
        <f t="shared" si="1"/>
        <v>100</v>
      </c>
    </row>
    <row r="81" spans="1:6" ht="15">
      <c r="A81" s="63" t="s">
        <v>46</v>
      </c>
      <c r="B81" s="11" t="s">
        <v>353</v>
      </c>
      <c r="C81" s="12">
        <v>135115</v>
      </c>
      <c r="D81" s="12">
        <v>135115</v>
      </c>
      <c r="E81" s="12">
        <v>0</v>
      </c>
      <c r="F81" s="54">
        <f t="shared" si="1"/>
        <v>100</v>
      </c>
    </row>
    <row r="82" spans="1:6" ht="15">
      <c r="A82" s="63" t="s">
        <v>43</v>
      </c>
      <c r="B82" s="11" t="s">
        <v>354</v>
      </c>
      <c r="C82" s="12">
        <v>185515.93</v>
      </c>
      <c r="D82" s="12">
        <v>185515.93</v>
      </c>
      <c r="E82" s="12">
        <v>0</v>
      </c>
      <c r="F82" s="54">
        <f t="shared" si="1"/>
        <v>100</v>
      </c>
    </row>
    <row r="83" spans="1:6" ht="15">
      <c r="A83" s="63" t="s">
        <v>44</v>
      </c>
      <c r="B83" s="11" t="s">
        <v>355</v>
      </c>
      <c r="C83" s="12">
        <v>5000</v>
      </c>
      <c r="D83" s="12">
        <v>291.05</v>
      </c>
      <c r="E83" s="12">
        <v>4708.95</v>
      </c>
      <c r="F83" s="54">
        <f t="shared" si="1"/>
        <v>5.821</v>
      </c>
    </row>
    <row r="84" spans="1:6" ht="15">
      <c r="A84" s="63" t="s">
        <v>47</v>
      </c>
      <c r="B84" s="11" t="s">
        <v>356</v>
      </c>
      <c r="C84" s="12">
        <v>4625.07</v>
      </c>
      <c r="D84" s="12">
        <v>3824.64</v>
      </c>
      <c r="E84" s="12">
        <v>800.43</v>
      </c>
      <c r="F84" s="54">
        <f t="shared" si="1"/>
        <v>82.69366733908893</v>
      </c>
    </row>
    <row r="85" spans="1:6" ht="15">
      <c r="A85" s="63" t="s">
        <v>43</v>
      </c>
      <c r="B85" s="11" t="s">
        <v>357</v>
      </c>
      <c r="C85" s="12">
        <v>92891</v>
      </c>
      <c r="D85" s="12">
        <v>92705</v>
      </c>
      <c r="E85" s="12">
        <v>186</v>
      </c>
      <c r="F85" s="54">
        <f t="shared" si="1"/>
        <v>99.79976531633851</v>
      </c>
    </row>
    <row r="86" spans="1:6" ht="15">
      <c r="A86" s="63" t="s">
        <v>43</v>
      </c>
      <c r="B86" s="11" t="s">
        <v>358</v>
      </c>
      <c r="C86" s="12">
        <v>6621.71</v>
      </c>
      <c r="D86" s="12">
        <v>0</v>
      </c>
      <c r="E86" s="12">
        <v>6621.71</v>
      </c>
      <c r="F86" s="54">
        <f t="shared" si="1"/>
        <v>0</v>
      </c>
    </row>
    <row r="87" spans="1:6" ht="15">
      <c r="A87" s="63" t="s">
        <v>40</v>
      </c>
      <c r="B87" s="11" t="s">
        <v>359</v>
      </c>
      <c r="C87" s="12">
        <v>6563638.25</v>
      </c>
      <c r="D87" s="12">
        <v>6563638.25</v>
      </c>
      <c r="E87" s="12">
        <v>0</v>
      </c>
      <c r="F87" s="54">
        <f t="shared" si="1"/>
        <v>100</v>
      </c>
    </row>
    <row r="88" spans="1:6" ht="45">
      <c r="A88" s="63" t="s">
        <v>41</v>
      </c>
      <c r="B88" s="11" t="s">
        <v>360</v>
      </c>
      <c r="C88" s="12">
        <v>1982218.75</v>
      </c>
      <c r="D88" s="12">
        <v>1982218.75</v>
      </c>
      <c r="E88" s="12">
        <v>0</v>
      </c>
      <c r="F88" s="54">
        <f t="shared" si="1"/>
        <v>100</v>
      </c>
    </row>
    <row r="89" spans="1:6" ht="30">
      <c r="A89" s="63" t="s">
        <v>54</v>
      </c>
      <c r="B89" s="11" t="s">
        <v>361</v>
      </c>
      <c r="C89" s="12">
        <v>201600</v>
      </c>
      <c r="D89" s="12">
        <v>180000</v>
      </c>
      <c r="E89" s="12">
        <v>21600</v>
      </c>
      <c r="F89" s="54">
        <f t="shared" si="1"/>
        <v>89.28571428571429</v>
      </c>
    </row>
    <row r="90" spans="1:6" ht="15">
      <c r="A90" s="63" t="s">
        <v>40</v>
      </c>
      <c r="B90" s="11" t="s">
        <v>362</v>
      </c>
      <c r="C90" s="12">
        <v>1588940.09</v>
      </c>
      <c r="D90" s="12">
        <v>1588940.09</v>
      </c>
      <c r="E90" s="12">
        <v>0</v>
      </c>
      <c r="F90" s="54">
        <f t="shared" si="1"/>
        <v>100</v>
      </c>
    </row>
    <row r="91" spans="1:6" ht="45">
      <c r="A91" s="63" t="s">
        <v>41</v>
      </c>
      <c r="B91" s="11" t="s">
        <v>363</v>
      </c>
      <c r="C91" s="12">
        <v>479859.91</v>
      </c>
      <c r="D91" s="12">
        <v>479859.91</v>
      </c>
      <c r="E91" s="12">
        <v>0</v>
      </c>
      <c r="F91" s="54">
        <f t="shared" si="1"/>
        <v>100</v>
      </c>
    </row>
    <row r="92" spans="1:6" ht="15">
      <c r="A92" s="63" t="s">
        <v>46</v>
      </c>
      <c r="B92" s="11" t="s">
        <v>364</v>
      </c>
      <c r="C92" s="12">
        <v>57500</v>
      </c>
      <c r="D92" s="12">
        <v>57500</v>
      </c>
      <c r="E92" s="12">
        <v>0</v>
      </c>
      <c r="F92" s="54">
        <f t="shared" si="1"/>
        <v>100</v>
      </c>
    </row>
    <row r="93" spans="1:6" ht="15">
      <c r="A93" s="63" t="s">
        <v>43</v>
      </c>
      <c r="B93" s="11" t="s">
        <v>365</v>
      </c>
      <c r="C93" s="12">
        <v>768000</v>
      </c>
      <c r="D93" s="12">
        <v>722320</v>
      </c>
      <c r="E93" s="12">
        <v>45680</v>
      </c>
      <c r="F93" s="54">
        <f t="shared" si="1"/>
        <v>94.05208333333333</v>
      </c>
    </row>
    <row r="94" spans="1:6" ht="15">
      <c r="A94" s="63" t="s">
        <v>44</v>
      </c>
      <c r="B94" s="11" t="s">
        <v>366</v>
      </c>
      <c r="C94" s="12">
        <v>5000</v>
      </c>
      <c r="D94" s="12">
        <v>0</v>
      </c>
      <c r="E94" s="12">
        <v>5000</v>
      </c>
      <c r="F94" s="54">
        <f t="shared" si="1"/>
        <v>0</v>
      </c>
    </row>
    <row r="95" spans="1:6" ht="15">
      <c r="A95" s="63" t="s">
        <v>47</v>
      </c>
      <c r="B95" s="11" t="s">
        <v>367</v>
      </c>
      <c r="C95" s="12">
        <v>10000</v>
      </c>
      <c r="D95" s="12">
        <v>1671.23</v>
      </c>
      <c r="E95" s="12">
        <v>8328.77</v>
      </c>
      <c r="F95" s="54">
        <f t="shared" si="1"/>
        <v>16.7123</v>
      </c>
    </row>
    <row r="96" spans="1:6" ht="45">
      <c r="A96" s="63" t="s">
        <v>50</v>
      </c>
      <c r="B96" s="11" t="s">
        <v>368</v>
      </c>
      <c r="C96" s="12">
        <v>49516471</v>
      </c>
      <c r="D96" s="12">
        <v>49516471</v>
      </c>
      <c r="E96" s="12">
        <v>0</v>
      </c>
      <c r="F96" s="54">
        <f t="shared" si="1"/>
        <v>100</v>
      </c>
    </row>
    <row r="97" spans="1:6" ht="45">
      <c r="A97" s="63" t="s">
        <v>50</v>
      </c>
      <c r="B97" s="11" t="s">
        <v>369</v>
      </c>
      <c r="C97" s="12">
        <v>909000</v>
      </c>
      <c r="D97" s="12">
        <v>909000</v>
      </c>
      <c r="E97" s="12">
        <v>0</v>
      </c>
      <c r="F97" s="54">
        <f t="shared" si="1"/>
        <v>100</v>
      </c>
    </row>
    <row r="98" spans="1:6" ht="45">
      <c r="A98" s="63" t="s">
        <v>50</v>
      </c>
      <c r="B98" s="11" t="s">
        <v>370</v>
      </c>
      <c r="C98" s="12">
        <v>220000</v>
      </c>
      <c r="D98" s="12">
        <v>220000</v>
      </c>
      <c r="E98" s="12">
        <v>0</v>
      </c>
      <c r="F98" s="54">
        <f t="shared" si="1"/>
        <v>100</v>
      </c>
    </row>
    <row r="99" spans="1:6" ht="45">
      <c r="A99" s="63" t="s">
        <v>50</v>
      </c>
      <c r="B99" s="11" t="s">
        <v>371</v>
      </c>
      <c r="C99" s="12">
        <v>1666073</v>
      </c>
      <c r="D99" s="12">
        <v>1666073</v>
      </c>
      <c r="E99" s="12">
        <v>0</v>
      </c>
      <c r="F99" s="54">
        <f t="shared" si="1"/>
        <v>100</v>
      </c>
    </row>
    <row r="100" spans="1:6" ht="45">
      <c r="A100" s="63" t="s">
        <v>50</v>
      </c>
      <c r="B100" s="11" t="s">
        <v>372</v>
      </c>
      <c r="C100" s="12">
        <v>2932875</v>
      </c>
      <c r="D100" s="12">
        <v>2931800</v>
      </c>
      <c r="E100" s="12">
        <v>1075</v>
      </c>
      <c r="F100" s="54">
        <f t="shared" si="1"/>
        <v>99.96334654562503</v>
      </c>
    </row>
    <row r="101" spans="1:6" ht="15">
      <c r="A101" s="63" t="s">
        <v>51</v>
      </c>
      <c r="B101" s="11" t="s">
        <v>373</v>
      </c>
      <c r="C101" s="12">
        <v>600000</v>
      </c>
      <c r="D101" s="12">
        <v>600000</v>
      </c>
      <c r="E101" s="12">
        <v>0</v>
      </c>
      <c r="F101" s="54">
        <f t="shared" si="1"/>
        <v>100</v>
      </c>
    </row>
    <row r="102" spans="1:6" ht="15">
      <c r="A102" s="63" t="s">
        <v>51</v>
      </c>
      <c r="B102" s="11" t="s">
        <v>374</v>
      </c>
      <c r="C102" s="12">
        <v>100000</v>
      </c>
      <c r="D102" s="12">
        <v>100000</v>
      </c>
      <c r="E102" s="12">
        <v>0</v>
      </c>
      <c r="F102" s="54">
        <f t="shared" si="1"/>
        <v>100</v>
      </c>
    </row>
    <row r="103" spans="1:6" ht="15">
      <c r="A103" s="63" t="s">
        <v>52</v>
      </c>
      <c r="B103" s="11" t="s">
        <v>375</v>
      </c>
      <c r="C103" s="12">
        <v>13703507.68</v>
      </c>
      <c r="D103" s="12">
        <v>13703507.68</v>
      </c>
      <c r="E103" s="12">
        <v>0</v>
      </c>
      <c r="F103" s="54">
        <f t="shared" si="1"/>
        <v>100</v>
      </c>
    </row>
    <row r="104" spans="1:6" ht="30">
      <c r="A104" s="63" t="s">
        <v>53</v>
      </c>
      <c r="B104" s="11" t="s">
        <v>376</v>
      </c>
      <c r="C104" s="12">
        <v>4138459.32</v>
      </c>
      <c r="D104" s="12">
        <v>4138459.32</v>
      </c>
      <c r="E104" s="12">
        <v>0</v>
      </c>
      <c r="F104" s="54">
        <f t="shared" si="1"/>
        <v>100</v>
      </c>
    </row>
    <row r="105" spans="1:6" ht="15">
      <c r="A105" s="63" t="s">
        <v>43</v>
      </c>
      <c r="B105" s="11" t="s">
        <v>377</v>
      </c>
      <c r="C105" s="12">
        <v>200000</v>
      </c>
      <c r="D105" s="12">
        <v>194655.62</v>
      </c>
      <c r="E105" s="12">
        <v>5344.38</v>
      </c>
      <c r="F105" s="54">
        <f t="shared" si="1"/>
        <v>97.32781</v>
      </c>
    </row>
    <row r="106" spans="1:6" ht="30">
      <c r="A106" s="63" t="s">
        <v>42</v>
      </c>
      <c r="B106" s="11" t="s">
        <v>378</v>
      </c>
      <c r="C106" s="12">
        <v>246550</v>
      </c>
      <c r="D106" s="12">
        <v>246550</v>
      </c>
      <c r="E106" s="12">
        <v>0</v>
      </c>
      <c r="F106" s="54">
        <f t="shared" si="1"/>
        <v>100</v>
      </c>
    </row>
    <row r="107" spans="1:6" ht="15">
      <c r="A107" s="63" t="s">
        <v>43</v>
      </c>
      <c r="B107" s="11" t="s">
        <v>379</v>
      </c>
      <c r="C107" s="12">
        <v>455050</v>
      </c>
      <c r="D107" s="12">
        <v>454450</v>
      </c>
      <c r="E107" s="12">
        <v>600</v>
      </c>
      <c r="F107" s="54">
        <f t="shared" si="1"/>
        <v>99.86814635754313</v>
      </c>
    </row>
    <row r="108" spans="1:6" ht="15">
      <c r="A108" s="63" t="s">
        <v>44</v>
      </c>
      <c r="B108" s="11" t="s">
        <v>380</v>
      </c>
      <c r="C108" s="12">
        <v>5900</v>
      </c>
      <c r="D108" s="12">
        <v>0</v>
      </c>
      <c r="E108" s="12">
        <v>5900</v>
      </c>
      <c r="F108" s="54">
        <f t="shared" si="1"/>
        <v>0</v>
      </c>
    </row>
    <row r="109" spans="1:6" ht="30">
      <c r="A109" s="63" t="s">
        <v>42</v>
      </c>
      <c r="B109" s="11" t="s">
        <v>381</v>
      </c>
      <c r="C109" s="12">
        <v>1036000</v>
      </c>
      <c r="D109" s="12">
        <v>1036000</v>
      </c>
      <c r="E109" s="12">
        <v>0</v>
      </c>
      <c r="F109" s="54">
        <f t="shared" si="1"/>
        <v>100</v>
      </c>
    </row>
    <row r="110" spans="1:6" ht="15">
      <c r="A110" s="63" t="s">
        <v>43</v>
      </c>
      <c r="B110" s="11" t="s">
        <v>382</v>
      </c>
      <c r="C110" s="12">
        <v>3964000</v>
      </c>
      <c r="D110" s="12">
        <v>3964000</v>
      </c>
      <c r="E110" s="12">
        <v>0</v>
      </c>
      <c r="F110" s="54">
        <f t="shared" si="1"/>
        <v>100</v>
      </c>
    </row>
    <row r="111" spans="1:6" ht="45">
      <c r="A111" s="63" t="s">
        <v>282</v>
      </c>
      <c r="B111" s="11" t="s">
        <v>383</v>
      </c>
      <c r="C111" s="12">
        <v>29233913.99</v>
      </c>
      <c r="D111" s="12">
        <v>29233913.99</v>
      </c>
      <c r="E111" s="12">
        <v>0</v>
      </c>
      <c r="F111" s="54">
        <f t="shared" si="1"/>
        <v>100</v>
      </c>
    </row>
    <row r="112" spans="1:6" ht="15">
      <c r="A112" s="63" t="s">
        <v>51</v>
      </c>
      <c r="B112" s="11" t="s">
        <v>384</v>
      </c>
      <c r="C112" s="12">
        <v>19869988.58</v>
      </c>
      <c r="D112" s="12">
        <v>19869988.58</v>
      </c>
      <c r="E112" s="12">
        <v>0</v>
      </c>
      <c r="F112" s="54">
        <f t="shared" si="1"/>
        <v>100</v>
      </c>
    </row>
    <row r="113" spans="1:6" ht="15">
      <c r="A113" s="63" t="s">
        <v>40</v>
      </c>
      <c r="B113" s="11" t="s">
        <v>385</v>
      </c>
      <c r="C113" s="12">
        <v>1185253.46</v>
      </c>
      <c r="D113" s="12">
        <v>1185253.46</v>
      </c>
      <c r="E113" s="12">
        <v>0</v>
      </c>
      <c r="F113" s="54">
        <f t="shared" si="1"/>
        <v>100</v>
      </c>
    </row>
    <row r="114" spans="1:6" ht="45">
      <c r="A114" s="63" t="s">
        <v>41</v>
      </c>
      <c r="B114" s="11" t="s">
        <v>386</v>
      </c>
      <c r="C114" s="12">
        <v>357946.54</v>
      </c>
      <c r="D114" s="12">
        <v>357946.54</v>
      </c>
      <c r="E114" s="12">
        <v>0</v>
      </c>
      <c r="F114" s="54">
        <f t="shared" si="1"/>
        <v>100</v>
      </c>
    </row>
    <row r="115" spans="1:6" ht="15">
      <c r="A115" s="63" t="s">
        <v>46</v>
      </c>
      <c r="B115" s="11" t="s">
        <v>387</v>
      </c>
      <c r="C115" s="12">
        <v>545829</v>
      </c>
      <c r="D115" s="12">
        <v>545829</v>
      </c>
      <c r="E115" s="12">
        <v>0</v>
      </c>
      <c r="F115" s="54">
        <f t="shared" si="1"/>
        <v>100</v>
      </c>
    </row>
    <row r="116" spans="1:6" ht="30">
      <c r="A116" s="63" t="s">
        <v>42</v>
      </c>
      <c r="B116" s="11" t="s">
        <v>388</v>
      </c>
      <c r="C116" s="12">
        <v>10000</v>
      </c>
      <c r="D116" s="12">
        <v>10000</v>
      </c>
      <c r="E116" s="12">
        <v>0</v>
      </c>
      <c r="F116" s="54">
        <f t="shared" si="1"/>
        <v>100</v>
      </c>
    </row>
    <row r="117" spans="1:6" ht="15">
      <c r="A117" s="63" t="s">
        <v>43</v>
      </c>
      <c r="B117" s="11" t="s">
        <v>389</v>
      </c>
      <c r="C117" s="12">
        <v>34201.29</v>
      </c>
      <c r="D117" s="12">
        <v>26700</v>
      </c>
      <c r="E117" s="12">
        <v>7501.29</v>
      </c>
      <c r="F117" s="54">
        <f t="shared" si="1"/>
        <v>78.06723079743483</v>
      </c>
    </row>
    <row r="118" spans="1:6" ht="15">
      <c r="A118" s="63" t="s">
        <v>44</v>
      </c>
      <c r="B118" s="11" t="s">
        <v>390</v>
      </c>
      <c r="C118" s="12">
        <v>35000</v>
      </c>
      <c r="D118" s="12">
        <v>0</v>
      </c>
      <c r="E118" s="12">
        <v>35000</v>
      </c>
      <c r="F118" s="54">
        <f t="shared" si="1"/>
        <v>0</v>
      </c>
    </row>
    <row r="119" spans="1:6" ht="15">
      <c r="A119" s="63" t="s">
        <v>47</v>
      </c>
      <c r="B119" s="11" t="s">
        <v>391</v>
      </c>
      <c r="C119" s="12">
        <v>27448.71</v>
      </c>
      <c r="D119" s="12">
        <v>27448.71</v>
      </c>
      <c r="E119" s="12">
        <v>0</v>
      </c>
      <c r="F119" s="54">
        <f t="shared" si="1"/>
        <v>100</v>
      </c>
    </row>
    <row r="120" spans="1:6" ht="45">
      <c r="A120" s="63" t="s">
        <v>50</v>
      </c>
      <c r="B120" s="11" t="s">
        <v>392</v>
      </c>
      <c r="C120" s="12">
        <v>12621813</v>
      </c>
      <c r="D120" s="12">
        <v>12621813</v>
      </c>
      <c r="E120" s="12">
        <v>0</v>
      </c>
      <c r="F120" s="54">
        <f t="shared" si="1"/>
        <v>100</v>
      </c>
    </row>
    <row r="121" spans="1:6" ht="45">
      <c r="A121" s="63" t="s">
        <v>50</v>
      </c>
      <c r="B121" s="11" t="s">
        <v>393</v>
      </c>
      <c r="C121" s="12">
        <v>598000</v>
      </c>
      <c r="D121" s="12">
        <v>598000</v>
      </c>
      <c r="E121" s="12">
        <v>0</v>
      </c>
      <c r="F121" s="54">
        <f t="shared" si="1"/>
        <v>100</v>
      </c>
    </row>
    <row r="122" spans="1:6" ht="15">
      <c r="A122" s="63" t="s">
        <v>43</v>
      </c>
      <c r="B122" s="11" t="s">
        <v>394</v>
      </c>
      <c r="C122" s="12">
        <v>500000</v>
      </c>
      <c r="D122" s="12">
        <v>200000</v>
      </c>
      <c r="E122" s="12">
        <v>300000</v>
      </c>
      <c r="F122" s="54">
        <f t="shared" si="1"/>
        <v>40</v>
      </c>
    </row>
    <row r="123" spans="1:6" ht="15">
      <c r="A123" s="63" t="s">
        <v>162</v>
      </c>
      <c r="B123" s="11" t="s">
        <v>395</v>
      </c>
      <c r="C123" s="12">
        <v>2722728</v>
      </c>
      <c r="D123" s="12">
        <v>2722728</v>
      </c>
      <c r="E123" s="12">
        <v>0</v>
      </c>
      <c r="F123" s="54">
        <f t="shared" si="1"/>
        <v>100</v>
      </c>
    </row>
    <row r="124" spans="1:6" ht="30">
      <c r="A124" s="63" t="s">
        <v>55</v>
      </c>
      <c r="B124" s="11" t="s">
        <v>396</v>
      </c>
      <c r="C124" s="12">
        <v>191461.25</v>
      </c>
      <c r="D124" s="12">
        <v>144032.98</v>
      </c>
      <c r="E124" s="12">
        <v>47428.27</v>
      </c>
      <c r="F124" s="54">
        <f t="shared" si="1"/>
        <v>75.22826681639236</v>
      </c>
    </row>
    <row r="125" spans="1:6" ht="30">
      <c r="A125" s="63" t="s">
        <v>56</v>
      </c>
      <c r="B125" s="11" t="s">
        <v>397</v>
      </c>
      <c r="C125" s="12">
        <v>17202490</v>
      </c>
      <c r="D125" s="12">
        <v>12222948</v>
      </c>
      <c r="E125" s="12">
        <v>4979542</v>
      </c>
      <c r="F125" s="54">
        <f t="shared" si="1"/>
        <v>71.05336494891147</v>
      </c>
    </row>
    <row r="126" spans="1:6" ht="15">
      <c r="A126" s="63" t="s">
        <v>51</v>
      </c>
      <c r="B126" s="11" t="s">
        <v>398</v>
      </c>
      <c r="C126" s="12">
        <v>20614545</v>
      </c>
      <c r="D126" s="12">
        <v>11771700</v>
      </c>
      <c r="E126" s="12">
        <v>8842845</v>
      </c>
      <c r="F126" s="54">
        <f t="shared" si="1"/>
        <v>57.10385555441558</v>
      </c>
    </row>
    <row r="127" spans="1:6" ht="15">
      <c r="A127" s="63" t="s">
        <v>40</v>
      </c>
      <c r="B127" s="11" t="s">
        <v>399</v>
      </c>
      <c r="C127" s="12">
        <v>609063</v>
      </c>
      <c r="D127" s="12">
        <v>609063</v>
      </c>
      <c r="E127" s="12">
        <v>0</v>
      </c>
      <c r="F127" s="54">
        <f t="shared" si="1"/>
        <v>100</v>
      </c>
    </row>
    <row r="128" spans="1:6" ht="45">
      <c r="A128" s="63" t="s">
        <v>41</v>
      </c>
      <c r="B128" s="11" t="s">
        <v>400</v>
      </c>
      <c r="C128" s="12">
        <v>183937</v>
      </c>
      <c r="D128" s="12">
        <v>183937</v>
      </c>
      <c r="E128" s="12">
        <v>0</v>
      </c>
      <c r="F128" s="54">
        <f t="shared" si="1"/>
        <v>100</v>
      </c>
    </row>
    <row r="129" spans="1:6" ht="15">
      <c r="A129" s="63" t="s">
        <v>43</v>
      </c>
      <c r="B129" s="11" t="s">
        <v>401</v>
      </c>
      <c r="C129" s="12">
        <v>158610</v>
      </c>
      <c r="D129" s="12">
        <v>0</v>
      </c>
      <c r="E129" s="12">
        <v>158610</v>
      </c>
      <c r="F129" s="54">
        <f t="shared" si="1"/>
        <v>0</v>
      </c>
    </row>
    <row r="130" spans="1:6" ht="15">
      <c r="A130" s="63" t="s">
        <v>40</v>
      </c>
      <c r="B130" s="11" t="s">
        <v>402</v>
      </c>
      <c r="C130" s="12">
        <v>304531</v>
      </c>
      <c r="D130" s="12">
        <v>304531</v>
      </c>
      <c r="E130" s="12">
        <v>0</v>
      </c>
      <c r="F130" s="54">
        <f t="shared" si="1"/>
        <v>100</v>
      </c>
    </row>
    <row r="131" spans="1:6" ht="45">
      <c r="A131" s="63" t="s">
        <v>41</v>
      </c>
      <c r="B131" s="11" t="s">
        <v>403</v>
      </c>
      <c r="C131" s="12">
        <v>91969</v>
      </c>
      <c r="D131" s="12">
        <v>91969</v>
      </c>
      <c r="E131" s="12">
        <v>0</v>
      </c>
      <c r="F131" s="54">
        <f t="shared" si="1"/>
        <v>100</v>
      </c>
    </row>
    <row r="132" spans="1:6" ht="15">
      <c r="A132" s="63" t="s">
        <v>43</v>
      </c>
      <c r="B132" s="11" t="s">
        <v>404</v>
      </c>
      <c r="C132" s="12">
        <v>39650</v>
      </c>
      <c r="D132" s="12">
        <v>0</v>
      </c>
      <c r="E132" s="12">
        <v>39650</v>
      </c>
      <c r="F132" s="54">
        <f t="shared" si="1"/>
        <v>0</v>
      </c>
    </row>
    <row r="133" spans="1:6" ht="15">
      <c r="A133" s="63" t="s">
        <v>43</v>
      </c>
      <c r="B133" s="11" t="s">
        <v>405</v>
      </c>
      <c r="C133" s="12">
        <v>186169.92</v>
      </c>
      <c r="D133" s="12">
        <v>161000</v>
      </c>
      <c r="E133" s="12">
        <v>25169.92</v>
      </c>
      <c r="F133" s="54">
        <f t="shared" si="1"/>
        <v>86.480135996191</v>
      </c>
    </row>
    <row r="134" spans="1:6" ht="15">
      <c r="A134" s="63" t="s">
        <v>47</v>
      </c>
      <c r="B134" s="11" t="s">
        <v>406</v>
      </c>
      <c r="C134" s="12">
        <v>80000</v>
      </c>
      <c r="D134" s="12">
        <v>80000</v>
      </c>
      <c r="E134" s="12">
        <v>0</v>
      </c>
      <c r="F134" s="54">
        <f t="shared" si="1"/>
        <v>100</v>
      </c>
    </row>
    <row r="135" spans="1:6" ht="45">
      <c r="A135" s="63" t="s">
        <v>57</v>
      </c>
      <c r="B135" s="11" t="s">
        <v>407</v>
      </c>
      <c r="C135" s="12">
        <v>2919460</v>
      </c>
      <c r="D135" s="12">
        <v>2919460</v>
      </c>
      <c r="E135" s="12">
        <v>0</v>
      </c>
      <c r="F135" s="54">
        <f t="shared" si="1"/>
        <v>100</v>
      </c>
    </row>
    <row r="136" spans="1:6" ht="45">
      <c r="A136" s="63" t="s">
        <v>57</v>
      </c>
      <c r="B136" s="11" t="s">
        <v>408</v>
      </c>
      <c r="C136" s="12">
        <v>100000</v>
      </c>
      <c r="D136" s="12">
        <v>100000</v>
      </c>
      <c r="E136" s="12">
        <v>0</v>
      </c>
      <c r="F136" s="54">
        <f t="shared" si="1"/>
        <v>100</v>
      </c>
    </row>
    <row r="137" spans="1:6" ht="45">
      <c r="A137" s="63" t="s">
        <v>57</v>
      </c>
      <c r="B137" s="11" t="s">
        <v>409</v>
      </c>
      <c r="C137" s="12">
        <v>18452</v>
      </c>
      <c r="D137" s="12">
        <v>18452</v>
      </c>
      <c r="E137" s="12">
        <v>0</v>
      </c>
      <c r="F137" s="54">
        <f t="shared" si="1"/>
        <v>100</v>
      </c>
    </row>
    <row r="138" spans="1:6" ht="45">
      <c r="A138" s="63" t="s">
        <v>57</v>
      </c>
      <c r="B138" s="11" t="s">
        <v>410</v>
      </c>
      <c r="C138" s="12">
        <v>3762685</v>
      </c>
      <c r="D138" s="12">
        <v>3762685</v>
      </c>
      <c r="E138" s="12">
        <v>0</v>
      </c>
      <c r="F138" s="54">
        <f t="shared" si="1"/>
        <v>100</v>
      </c>
    </row>
    <row r="139" spans="1:6" ht="15">
      <c r="A139" s="63" t="s">
        <v>58</v>
      </c>
      <c r="B139" s="11" t="s">
        <v>411</v>
      </c>
      <c r="C139" s="12">
        <v>84596680</v>
      </c>
      <c r="D139" s="12">
        <v>83707825.26</v>
      </c>
      <c r="E139" s="12">
        <v>888854.74</v>
      </c>
      <c r="F139" s="54">
        <f>D139*100/C139</f>
        <v>98.94930304593515</v>
      </c>
    </row>
    <row r="140" spans="1:6" ht="15">
      <c r="A140" s="63" t="s">
        <v>283</v>
      </c>
      <c r="B140" s="11" t="s">
        <v>412</v>
      </c>
      <c r="C140" s="12">
        <v>3393780</v>
      </c>
      <c r="D140" s="12">
        <v>3157758</v>
      </c>
      <c r="E140" s="12">
        <v>236022</v>
      </c>
      <c r="F140" s="54">
        <f>D140*100/C140</f>
        <v>93.04545374184538</v>
      </c>
    </row>
    <row r="141" spans="1:6" ht="15">
      <c r="A141" s="63" t="s">
        <v>283</v>
      </c>
      <c r="B141" s="11" t="s">
        <v>413</v>
      </c>
      <c r="C141" s="12">
        <v>3570000</v>
      </c>
      <c r="D141" s="12">
        <v>3570000</v>
      </c>
      <c r="E141" s="12">
        <v>0</v>
      </c>
      <c r="F141" s="54">
        <f>D141*100/C141</f>
        <v>100</v>
      </c>
    </row>
    <row r="142" spans="1:6" s="23" customFormat="1" ht="15" thickBot="1">
      <c r="A142" s="91" t="s">
        <v>163</v>
      </c>
      <c r="B142" s="92" t="s">
        <v>13</v>
      </c>
      <c r="C142" s="93">
        <v>-9484265.38</v>
      </c>
      <c r="D142" s="93">
        <v>-4775597.27</v>
      </c>
      <c r="E142" s="93" t="s">
        <v>13</v>
      </c>
      <c r="F142" s="94" t="s">
        <v>13</v>
      </c>
    </row>
  </sheetData>
  <sheetProtection/>
  <mergeCells count="5">
    <mergeCell ref="C1:E1"/>
    <mergeCell ref="A6:E6"/>
    <mergeCell ref="C2:E2"/>
    <mergeCell ref="C3:E3"/>
    <mergeCell ref="C4:E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28125" style="0" customWidth="1"/>
    <col min="4" max="6" width="16.421875" style="0" customWidth="1"/>
    <col min="7" max="7" width="14.00390625" style="0" customWidth="1"/>
  </cols>
  <sheetData>
    <row r="1" spans="4:6" ht="12.75">
      <c r="D1" s="83" t="s">
        <v>143</v>
      </c>
      <c r="E1" s="83"/>
      <c r="F1" s="83"/>
    </row>
    <row r="2" spans="4:6" ht="12.75">
      <c r="D2" s="83" t="s">
        <v>147</v>
      </c>
      <c r="E2" s="83"/>
      <c r="F2" s="83"/>
    </row>
    <row r="3" spans="4:6" ht="12.75">
      <c r="D3" s="83" t="s">
        <v>137</v>
      </c>
      <c r="E3" s="83"/>
      <c r="F3" s="83"/>
    </row>
    <row r="4" spans="4:6" ht="12.75">
      <c r="D4" s="83" t="s">
        <v>279</v>
      </c>
      <c r="E4" s="83"/>
      <c r="F4" s="83"/>
    </row>
    <row r="6" spans="1:6" ht="27" customHeight="1">
      <c r="A6" s="70" t="s">
        <v>144</v>
      </c>
      <c r="B6" s="84"/>
      <c r="C6" s="84"/>
      <c r="D6" s="84"/>
      <c r="E6" s="84"/>
      <c r="F6" s="84"/>
    </row>
    <row r="7" ht="13.5" thickBot="1"/>
    <row r="8" spans="1:6" ht="76.5" customHeight="1">
      <c r="A8" s="13" t="s">
        <v>1</v>
      </c>
      <c r="B8" s="14" t="s">
        <v>2</v>
      </c>
      <c r="C8" s="14" t="s">
        <v>59</v>
      </c>
      <c r="D8" s="14" t="s">
        <v>4</v>
      </c>
      <c r="E8" s="14" t="s">
        <v>5</v>
      </c>
      <c r="F8" s="15" t="s">
        <v>6</v>
      </c>
    </row>
    <row r="9" spans="1:11" ht="15.75" thickBot="1">
      <c r="A9" s="41" t="s">
        <v>7</v>
      </c>
      <c r="B9" s="42" t="s">
        <v>8</v>
      </c>
      <c r="C9" s="42" t="s">
        <v>9</v>
      </c>
      <c r="D9" s="42" t="s">
        <v>10</v>
      </c>
      <c r="E9" s="42" t="s">
        <v>11</v>
      </c>
      <c r="F9" s="43" t="s">
        <v>12</v>
      </c>
      <c r="K9" s="5"/>
    </row>
    <row r="10" spans="1:7" ht="15.75" customHeight="1">
      <c r="A10" s="44" t="s">
        <v>164</v>
      </c>
      <c r="B10" s="45" t="s">
        <v>165</v>
      </c>
      <c r="C10" s="46" t="s">
        <v>13</v>
      </c>
      <c r="D10" s="47">
        <v>9484265.38</v>
      </c>
      <c r="E10" s="47">
        <v>4775597.27</v>
      </c>
      <c r="F10" s="48">
        <v>4708668.11</v>
      </c>
      <c r="G10" s="37"/>
    </row>
    <row r="11" spans="1:6" ht="15.75" customHeight="1">
      <c r="A11" s="95" t="s">
        <v>60</v>
      </c>
      <c r="B11" s="96" t="s">
        <v>166</v>
      </c>
      <c r="C11" s="96" t="s">
        <v>61</v>
      </c>
      <c r="D11" s="97">
        <v>9484265.38</v>
      </c>
      <c r="E11" s="97">
        <v>4775597.27</v>
      </c>
      <c r="F11" s="98">
        <v>4708668.11</v>
      </c>
    </row>
    <row r="12" spans="1:6" ht="15.75" customHeight="1">
      <c r="A12" s="95" t="s">
        <v>62</v>
      </c>
      <c r="B12" s="96" t="s">
        <v>166</v>
      </c>
      <c r="C12" s="96" t="s">
        <v>63</v>
      </c>
      <c r="D12" s="97">
        <v>9484265.38</v>
      </c>
      <c r="E12" s="97">
        <v>4775597.27</v>
      </c>
      <c r="F12" s="98">
        <v>4708668.11</v>
      </c>
    </row>
    <row r="13" spans="1:6" ht="15.75" customHeight="1">
      <c r="A13" s="95" t="s">
        <v>167</v>
      </c>
      <c r="B13" s="96" t="s">
        <v>168</v>
      </c>
      <c r="C13" s="96" t="s">
        <v>64</v>
      </c>
      <c r="D13" s="97">
        <v>-1643839577.27</v>
      </c>
      <c r="E13" s="97">
        <v>-1601392565.76</v>
      </c>
      <c r="F13" s="98" t="s">
        <v>13</v>
      </c>
    </row>
    <row r="14" spans="1:6" ht="15.75" customHeight="1">
      <c r="A14" s="95" t="s">
        <v>65</v>
      </c>
      <c r="B14" s="96" t="s">
        <v>168</v>
      </c>
      <c r="C14" s="96" t="s">
        <v>414</v>
      </c>
      <c r="D14" s="97">
        <v>-1643839577.27</v>
      </c>
      <c r="E14" s="97">
        <v>-1601392565.76</v>
      </c>
      <c r="F14" s="98" t="s">
        <v>13</v>
      </c>
    </row>
    <row r="15" spans="1:6" ht="15.75" customHeight="1">
      <c r="A15" s="95" t="s">
        <v>169</v>
      </c>
      <c r="B15" s="96" t="s">
        <v>170</v>
      </c>
      <c r="C15" s="96" t="s">
        <v>66</v>
      </c>
      <c r="D15" s="97">
        <v>1653323842.65</v>
      </c>
      <c r="E15" s="97">
        <v>1606168163.03</v>
      </c>
      <c r="F15" s="98" t="s">
        <v>13</v>
      </c>
    </row>
    <row r="16" spans="1:6" ht="15.75" customHeight="1" thickBot="1">
      <c r="A16" s="99" t="s">
        <v>67</v>
      </c>
      <c r="B16" s="100" t="s">
        <v>170</v>
      </c>
      <c r="C16" s="100" t="s">
        <v>415</v>
      </c>
      <c r="D16" s="101">
        <v>1653323842.65</v>
      </c>
      <c r="E16" s="101">
        <v>1606168163.03</v>
      </c>
      <c r="F16" s="102" t="s">
        <v>13</v>
      </c>
    </row>
  </sheetData>
  <sheetProtection/>
  <mergeCells count="5">
    <mergeCell ref="D1:F1"/>
    <mergeCell ref="D2:F2"/>
    <mergeCell ref="D3:F3"/>
    <mergeCell ref="D4:F4"/>
    <mergeCell ref="A6:F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Amrudi</dc:creator>
  <cp:keywords/>
  <dc:description/>
  <cp:lastModifiedBy>Madina</cp:lastModifiedBy>
  <cp:lastPrinted>2019-02-25T12:25:32Z</cp:lastPrinted>
  <dcterms:created xsi:type="dcterms:W3CDTF">2018-07-17T07:42:10Z</dcterms:created>
  <dcterms:modified xsi:type="dcterms:W3CDTF">2021-02-18T07:13:44Z</dcterms:modified>
  <cp:category/>
  <cp:version/>
  <cp:contentType/>
  <cp:contentStatus/>
</cp:coreProperties>
</file>